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lishaCrane\ECig Monitoring Team Dropbox\Monitoring E-cigarette Use Among Youth\Activity 2 - Sales Data\Data Briefs\Quarterly Data Briefs\Figures 2022\Final Versions\"/>
    </mc:Choice>
  </mc:AlternateContent>
  <xr:revisionPtr revIDLastSave="0" documentId="13_ncr:1_{0F740953-3623-4A81-BD5F-D289535FC381}" xr6:coauthVersionLast="47" xr6:coauthVersionMax="47" xr10:uidLastSave="{00000000-0000-0000-0000-000000000000}"/>
  <bookViews>
    <workbookView xWindow="-90" yWindow="-90" windowWidth="19380" windowHeight="10380" tabRatio="937" activeTab="9" xr2:uid="{9F2BEFF1-B0A8-41A6-8818-7CD3C00E3835}"/>
  </bookViews>
  <sheets>
    <sheet name="CA" sheetId="41" r:id="rId1"/>
    <sheet name="CO" sheetId="77" r:id="rId2"/>
    <sheet name="CT" sheetId="79" r:id="rId3"/>
    <sheet name="IL" sheetId="80" r:id="rId4"/>
    <sheet name="ME" sheetId="83" r:id="rId5"/>
    <sheet name="MD" sheetId="82" r:id="rId6"/>
    <sheet name="MA" sheetId="81" r:id="rId7"/>
    <sheet name="MN" sheetId="90" r:id="rId8"/>
    <sheet name="NH" sheetId="84" r:id="rId9"/>
    <sheet name="NY" sheetId="85" r:id="rId10"/>
    <sheet name="OR" sheetId="86" r:id="rId11"/>
    <sheet name="RI" sheetId="87" r:id="rId12"/>
    <sheet name="UT" sheetId="88" r:id="rId13"/>
    <sheet name="WA" sheetId="89" r:id="rId14"/>
    <sheet name="F2 old" sheetId="56" state="hidden" r:id="rId15"/>
    <sheet name="F3 old" sheetId="33" state="hidden" r:id="rId1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70" i="77" l="1"/>
  <c r="AJ70" i="77"/>
  <c r="AI71" i="77"/>
  <c r="AJ71" i="77"/>
  <c r="AI70" i="79"/>
  <c r="AJ70" i="79"/>
  <c r="AI71" i="79"/>
  <c r="AJ71" i="79"/>
  <c r="AI70" i="80"/>
  <c r="AJ70" i="80"/>
  <c r="AI71" i="80"/>
  <c r="AJ71" i="80"/>
  <c r="AI70" i="83"/>
  <c r="AJ70" i="83"/>
  <c r="AI71" i="83"/>
  <c r="AJ71" i="83"/>
  <c r="AI70" i="82"/>
  <c r="AJ70" i="82"/>
  <c r="AI71" i="82"/>
  <c r="AJ71" i="82"/>
  <c r="AI70" i="81"/>
  <c r="AJ70" i="81"/>
  <c r="AI71" i="81"/>
  <c r="AJ71" i="81"/>
  <c r="AI70" i="90"/>
  <c r="AJ70" i="90"/>
  <c r="AI71" i="90"/>
  <c r="AJ71" i="90"/>
  <c r="AI70" i="84"/>
  <c r="AJ70" i="84"/>
  <c r="AI71" i="84"/>
  <c r="AJ71" i="84"/>
  <c r="AI70" i="85"/>
  <c r="AJ70" i="85"/>
  <c r="AI71" i="85"/>
  <c r="AJ71" i="85"/>
  <c r="AI70" i="86"/>
  <c r="AJ70" i="86"/>
  <c r="AI71" i="86"/>
  <c r="AJ71" i="86"/>
  <c r="AI70" i="87"/>
  <c r="AJ70" i="87"/>
  <c r="AI71" i="87"/>
  <c r="AJ71" i="87"/>
  <c r="AI70" i="88"/>
  <c r="AJ70" i="88"/>
  <c r="AI71" i="88"/>
  <c r="AJ71" i="88"/>
  <c r="AI70" i="89"/>
  <c r="AJ70" i="89"/>
  <c r="AI71" i="89"/>
  <c r="AJ71" i="89"/>
  <c r="AI70" i="41"/>
  <c r="AJ70" i="41"/>
  <c r="AI71" i="41"/>
  <c r="AJ71" i="41"/>
  <c r="Y70" i="77"/>
  <c r="Z70" i="77"/>
  <c r="Y71" i="77"/>
  <c r="Z71" i="77"/>
  <c r="Y70" i="79"/>
  <c r="Z70" i="79"/>
  <c r="Y71" i="79"/>
  <c r="Z71" i="79"/>
  <c r="Y70" i="80"/>
  <c r="Z70" i="80"/>
  <c r="Y71" i="80"/>
  <c r="Z71" i="80"/>
  <c r="Y70" i="83"/>
  <c r="Z70" i="83"/>
  <c r="Y71" i="83"/>
  <c r="Z71" i="83"/>
  <c r="Y70" i="82"/>
  <c r="Z70" i="82"/>
  <c r="Y71" i="82"/>
  <c r="Z71" i="82"/>
  <c r="Y70" i="81"/>
  <c r="Z70" i="81"/>
  <c r="Y71" i="81"/>
  <c r="Z71" i="81"/>
  <c r="Y70" i="90"/>
  <c r="Z70" i="90"/>
  <c r="Y71" i="90"/>
  <c r="Z71" i="90"/>
  <c r="Y70" i="84"/>
  <c r="Z70" i="84"/>
  <c r="Y71" i="84"/>
  <c r="Z71" i="84"/>
  <c r="Y70" i="85"/>
  <c r="Z70" i="85"/>
  <c r="Y71" i="85"/>
  <c r="Z71" i="85"/>
  <c r="Y70" i="86"/>
  <c r="Z70" i="86"/>
  <c r="Y71" i="86"/>
  <c r="Z71" i="86"/>
  <c r="Y70" i="87"/>
  <c r="Z70" i="87"/>
  <c r="Y71" i="87"/>
  <c r="Z71" i="87"/>
  <c r="Y70" i="88"/>
  <c r="Z70" i="88"/>
  <c r="Y71" i="88"/>
  <c r="Z71" i="88"/>
  <c r="Y70" i="89"/>
  <c r="Z70" i="89"/>
  <c r="Y71" i="89"/>
  <c r="Z71" i="89"/>
  <c r="Y70" i="41"/>
  <c r="Z70" i="41"/>
  <c r="Y71" i="41"/>
  <c r="Z71" i="41"/>
  <c r="P70" i="77"/>
  <c r="P71" i="77"/>
  <c r="P70" i="79"/>
  <c r="P71" i="79"/>
  <c r="P70" i="80"/>
  <c r="P71" i="80"/>
  <c r="P70" i="83"/>
  <c r="P71" i="83"/>
  <c r="P70" i="82"/>
  <c r="P71" i="82"/>
  <c r="P70" i="81"/>
  <c r="P71" i="81"/>
  <c r="P70" i="90"/>
  <c r="P71" i="90"/>
  <c r="P70" i="84"/>
  <c r="P71" i="84"/>
  <c r="P70" i="85"/>
  <c r="P71" i="85"/>
  <c r="P70" i="86"/>
  <c r="P71" i="86"/>
  <c r="P70" i="87"/>
  <c r="P71" i="87"/>
  <c r="P70" i="88"/>
  <c r="P71" i="88"/>
  <c r="P70" i="89"/>
  <c r="P71" i="89"/>
  <c r="P70" i="41"/>
  <c r="P71" i="41"/>
  <c r="H70" i="77"/>
  <c r="I70" i="77"/>
  <c r="H71" i="77"/>
  <c r="I71" i="77"/>
  <c r="H70" i="79"/>
  <c r="I70" i="79"/>
  <c r="H71" i="79"/>
  <c r="I71" i="79"/>
  <c r="H70" i="80"/>
  <c r="I70" i="80"/>
  <c r="H71" i="80"/>
  <c r="I71" i="80"/>
  <c r="H70" i="83"/>
  <c r="I70" i="83"/>
  <c r="H71" i="83"/>
  <c r="I71" i="83"/>
  <c r="H70" i="82"/>
  <c r="I70" i="82"/>
  <c r="H71" i="82"/>
  <c r="I71" i="82"/>
  <c r="H70" i="81"/>
  <c r="I70" i="81"/>
  <c r="H71" i="81"/>
  <c r="I71" i="81"/>
  <c r="H70" i="90"/>
  <c r="I70" i="90"/>
  <c r="H71" i="90"/>
  <c r="I71" i="90"/>
  <c r="H70" i="84"/>
  <c r="I70" i="84"/>
  <c r="H71" i="84"/>
  <c r="I71" i="84"/>
  <c r="H70" i="85"/>
  <c r="I70" i="85"/>
  <c r="H71" i="85"/>
  <c r="I71" i="85"/>
  <c r="H70" i="86"/>
  <c r="I70" i="86"/>
  <c r="H71" i="86"/>
  <c r="I71" i="86"/>
  <c r="H70" i="87"/>
  <c r="I70" i="87"/>
  <c r="H71" i="87"/>
  <c r="I71" i="87"/>
  <c r="H70" i="88"/>
  <c r="I70" i="88"/>
  <c r="H71" i="88"/>
  <c r="I71" i="88"/>
  <c r="H70" i="89"/>
  <c r="I70" i="89"/>
  <c r="H71" i="89"/>
  <c r="I71" i="89"/>
  <c r="H70" i="41"/>
  <c r="I70" i="41"/>
  <c r="H71" i="41"/>
  <c r="I71" i="41"/>
  <c r="AI18" i="90"/>
  <c r="AJ69" i="90"/>
  <c r="AI69" i="90"/>
  <c r="Z69" i="90"/>
  <c r="Y69" i="90"/>
  <c r="P69" i="90"/>
  <c r="I69" i="90"/>
  <c r="H69" i="90"/>
  <c r="AJ68" i="90"/>
  <c r="AI68" i="90"/>
  <c r="Z68" i="90"/>
  <c r="Y68" i="90"/>
  <c r="P68" i="90"/>
  <c r="I68" i="90"/>
  <c r="H68" i="90"/>
  <c r="AJ67" i="90"/>
  <c r="AI67" i="90"/>
  <c r="Z67" i="90"/>
  <c r="Y67" i="90"/>
  <c r="P67" i="90"/>
  <c r="I67" i="90"/>
  <c r="H67" i="90"/>
  <c r="AJ66" i="90"/>
  <c r="AI66" i="90"/>
  <c r="Z66" i="90"/>
  <c r="Y66" i="90"/>
  <c r="P66" i="90"/>
  <c r="I66" i="90"/>
  <c r="H66" i="90"/>
  <c r="AJ65" i="90"/>
  <c r="AI65" i="90"/>
  <c r="Z65" i="90"/>
  <c r="Y65" i="90"/>
  <c r="P65" i="90"/>
  <c r="I65" i="90"/>
  <c r="H65" i="90"/>
  <c r="AJ64" i="90"/>
  <c r="AI64" i="90"/>
  <c r="Z64" i="90"/>
  <c r="Y64" i="90"/>
  <c r="P64" i="90"/>
  <c r="I64" i="90"/>
  <c r="H64" i="90"/>
  <c r="AJ63" i="90"/>
  <c r="AI63" i="90"/>
  <c r="Z63" i="90"/>
  <c r="Y63" i="90"/>
  <c r="P63" i="90"/>
  <c r="I63" i="90"/>
  <c r="H63" i="90"/>
  <c r="AJ62" i="90"/>
  <c r="AI62" i="90"/>
  <c r="Z62" i="90"/>
  <c r="Y62" i="90"/>
  <c r="P62" i="90"/>
  <c r="I62" i="90"/>
  <c r="H62" i="90"/>
  <c r="AJ61" i="90"/>
  <c r="AI61" i="90"/>
  <c r="Z61" i="90"/>
  <c r="Y61" i="90"/>
  <c r="P61" i="90"/>
  <c r="I61" i="90"/>
  <c r="H61" i="90"/>
  <c r="AJ60" i="90"/>
  <c r="AI60" i="90"/>
  <c r="Z60" i="90"/>
  <c r="Y60" i="90"/>
  <c r="P60" i="90"/>
  <c r="I60" i="90"/>
  <c r="H60" i="90"/>
  <c r="AJ59" i="90"/>
  <c r="AI59" i="90"/>
  <c r="Z59" i="90"/>
  <c r="Y59" i="90"/>
  <c r="P59" i="90"/>
  <c r="I59" i="90"/>
  <c r="H59" i="90"/>
  <c r="AJ58" i="90"/>
  <c r="AI58" i="90"/>
  <c r="Z58" i="90"/>
  <c r="Y58" i="90"/>
  <c r="P58" i="90"/>
  <c r="I58" i="90"/>
  <c r="H58" i="90"/>
  <c r="AJ57" i="90"/>
  <c r="AI57" i="90"/>
  <c r="Z57" i="90"/>
  <c r="Y57" i="90"/>
  <c r="P57" i="90"/>
  <c r="I57" i="90"/>
  <c r="H57" i="90"/>
  <c r="AJ56" i="90"/>
  <c r="AI56" i="90"/>
  <c r="Z56" i="90"/>
  <c r="Y56" i="90"/>
  <c r="P56" i="90"/>
  <c r="I56" i="90"/>
  <c r="H56" i="90"/>
  <c r="AJ55" i="90"/>
  <c r="AI55" i="90"/>
  <c r="Z55" i="90"/>
  <c r="Y55" i="90"/>
  <c r="P55" i="90"/>
  <c r="I55" i="90"/>
  <c r="H55" i="90"/>
  <c r="AJ54" i="90"/>
  <c r="AI54" i="90"/>
  <c r="Z54" i="90"/>
  <c r="Y54" i="90"/>
  <c r="P54" i="90"/>
  <c r="I54" i="90"/>
  <c r="H54" i="90"/>
  <c r="AJ53" i="90"/>
  <c r="AI53" i="90"/>
  <c r="Z53" i="90"/>
  <c r="Y53" i="90"/>
  <c r="P53" i="90"/>
  <c r="I53" i="90"/>
  <c r="H53" i="90"/>
  <c r="AJ52" i="90"/>
  <c r="AI52" i="90"/>
  <c r="Z52" i="90"/>
  <c r="Y52" i="90"/>
  <c r="P52" i="90"/>
  <c r="I52" i="90"/>
  <c r="H52" i="90"/>
  <c r="AJ51" i="90"/>
  <c r="AI51" i="90"/>
  <c r="Z51" i="90"/>
  <c r="Y51" i="90"/>
  <c r="P51" i="90"/>
  <c r="I51" i="90"/>
  <c r="H51" i="90"/>
  <c r="AJ50" i="90"/>
  <c r="AI50" i="90"/>
  <c r="Z50" i="90"/>
  <c r="Y50" i="90"/>
  <c r="P50" i="90"/>
  <c r="I50" i="90"/>
  <c r="H50" i="90"/>
  <c r="AJ49" i="90"/>
  <c r="AI49" i="90"/>
  <c r="Z49" i="90"/>
  <c r="Y49" i="90"/>
  <c r="P49" i="90"/>
  <c r="I49" i="90"/>
  <c r="H49" i="90"/>
  <c r="AJ48" i="90"/>
  <c r="AI48" i="90"/>
  <c r="Z48" i="90"/>
  <c r="Y48" i="90"/>
  <c r="P48" i="90"/>
  <c r="I48" i="90"/>
  <c r="H48" i="90"/>
  <c r="AJ47" i="90"/>
  <c r="AI47" i="90"/>
  <c r="Z47" i="90"/>
  <c r="Y47" i="90"/>
  <c r="P47" i="90"/>
  <c r="I47" i="90"/>
  <c r="H47" i="90"/>
  <c r="AJ46" i="90"/>
  <c r="AI46" i="90"/>
  <c r="Z46" i="90"/>
  <c r="Y46" i="90"/>
  <c r="P46" i="90"/>
  <c r="I46" i="90"/>
  <c r="H46" i="90"/>
  <c r="AJ45" i="90"/>
  <c r="AI45" i="90"/>
  <c r="Z45" i="90"/>
  <c r="Y45" i="90"/>
  <c r="P45" i="90"/>
  <c r="I45" i="90"/>
  <c r="H45" i="90"/>
  <c r="AJ44" i="90"/>
  <c r="AI44" i="90"/>
  <c r="Z44" i="90"/>
  <c r="Y44" i="90"/>
  <c r="P44" i="90"/>
  <c r="I44" i="90"/>
  <c r="H44" i="90"/>
  <c r="AJ43" i="90"/>
  <c r="AI43" i="90"/>
  <c r="Z43" i="90"/>
  <c r="Y43" i="90"/>
  <c r="P43" i="90"/>
  <c r="I43" i="90"/>
  <c r="H43" i="90"/>
  <c r="AJ42" i="90"/>
  <c r="AI42" i="90"/>
  <c r="Z42" i="90"/>
  <c r="Y42" i="90"/>
  <c r="P42" i="90"/>
  <c r="I42" i="90"/>
  <c r="H42" i="90"/>
  <c r="AJ41" i="90"/>
  <c r="AI41" i="90"/>
  <c r="Z41" i="90"/>
  <c r="Y41" i="90"/>
  <c r="P41" i="90"/>
  <c r="I41" i="90"/>
  <c r="H41" i="90"/>
  <c r="AJ40" i="90"/>
  <c r="AI40" i="90"/>
  <c r="Z40" i="90"/>
  <c r="Y40" i="90"/>
  <c r="P40" i="90"/>
  <c r="I40" i="90"/>
  <c r="H40" i="90"/>
  <c r="AJ39" i="90"/>
  <c r="AI39" i="90"/>
  <c r="Z39" i="90"/>
  <c r="Y39" i="90"/>
  <c r="P39" i="90"/>
  <c r="I39" i="90"/>
  <c r="H39" i="90"/>
  <c r="AJ38" i="90"/>
  <c r="AI38" i="90"/>
  <c r="Z38" i="90"/>
  <c r="Y38" i="90"/>
  <c r="P38" i="90"/>
  <c r="I38" i="90"/>
  <c r="H38" i="90"/>
  <c r="AJ37" i="90"/>
  <c r="AI37" i="90"/>
  <c r="Z37" i="90"/>
  <c r="Y37" i="90"/>
  <c r="P37" i="90"/>
  <c r="I37" i="90"/>
  <c r="H37" i="90"/>
  <c r="AJ36" i="90"/>
  <c r="AI36" i="90"/>
  <c r="Z36" i="90"/>
  <c r="Y36" i="90"/>
  <c r="P36" i="90"/>
  <c r="I36" i="90"/>
  <c r="H36" i="90"/>
  <c r="AJ35" i="90"/>
  <c r="AI35" i="90"/>
  <c r="Z35" i="90"/>
  <c r="Y35" i="90"/>
  <c r="P35" i="90"/>
  <c r="I35" i="90"/>
  <c r="H35" i="90"/>
  <c r="AJ34" i="90"/>
  <c r="AI34" i="90"/>
  <c r="Z34" i="90"/>
  <c r="Y34" i="90"/>
  <c r="P34" i="90"/>
  <c r="I34" i="90"/>
  <c r="H34" i="90"/>
  <c r="AJ33" i="90"/>
  <c r="AI33" i="90"/>
  <c r="Z33" i="90"/>
  <c r="Y33" i="90"/>
  <c r="P33" i="90"/>
  <c r="I33" i="90"/>
  <c r="H33" i="90"/>
  <c r="AJ32" i="90"/>
  <c r="AI32" i="90"/>
  <c r="Z32" i="90"/>
  <c r="Y32" i="90"/>
  <c r="P32" i="90"/>
  <c r="I32" i="90"/>
  <c r="H32" i="90"/>
  <c r="AJ31" i="90"/>
  <c r="AI31" i="90"/>
  <c r="Z31" i="90"/>
  <c r="Y31" i="90"/>
  <c r="P31" i="90"/>
  <c r="I31" i="90"/>
  <c r="H31" i="90"/>
  <c r="AJ30" i="90"/>
  <c r="AI30" i="90"/>
  <c r="Z30" i="90"/>
  <c r="Y30" i="90"/>
  <c r="P30" i="90"/>
  <c r="I30" i="90"/>
  <c r="H30" i="90"/>
  <c r="AJ29" i="90"/>
  <c r="AI29" i="90"/>
  <c r="Z29" i="90"/>
  <c r="Y29" i="90"/>
  <c r="P29" i="90"/>
  <c r="I29" i="90"/>
  <c r="H29" i="90"/>
  <c r="AJ28" i="90"/>
  <c r="AI28" i="90"/>
  <c r="Z28" i="90"/>
  <c r="Y28" i="90"/>
  <c r="P28" i="90"/>
  <c r="I28" i="90"/>
  <c r="H28" i="90"/>
  <c r="AJ27" i="90"/>
  <c r="AI27" i="90"/>
  <c r="Z27" i="90"/>
  <c r="Y27" i="90"/>
  <c r="P27" i="90"/>
  <c r="I27" i="90"/>
  <c r="H27" i="90"/>
  <c r="AJ26" i="90"/>
  <c r="AI26" i="90"/>
  <c r="Z26" i="90"/>
  <c r="Y26" i="90"/>
  <c r="P26" i="90"/>
  <c r="I26" i="90"/>
  <c r="H26" i="90"/>
  <c r="AJ25" i="90"/>
  <c r="AI25" i="90"/>
  <c r="Z25" i="90"/>
  <c r="Y25" i="90"/>
  <c r="P25" i="90"/>
  <c r="I25" i="90"/>
  <c r="H25" i="90"/>
  <c r="AJ24" i="90"/>
  <c r="AI24" i="90"/>
  <c r="Z24" i="90"/>
  <c r="Y24" i="90"/>
  <c r="P24" i="90"/>
  <c r="I24" i="90"/>
  <c r="H24" i="90"/>
  <c r="AJ23" i="90"/>
  <c r="AI23" i="90"/>
  <c r="Z23" i="90"/>
  <c r="Y23" i="90"/>
  <c r="P23" i="90"/>
  <c r="I23" i="90"/>
  <c r="H23" i="90"/>
  <c r="AJ22" i="90"/>
  <c r="AI22" i="90"/>
  <c r="Z22" i="90"/>
  <c r="Y22" i="90"/>
  <c r="P22" i="90"/>
  <c r="I22" i="90"/>
  <c r="H22" i="90"/>
  <c r="AJ21" i="90"/>
  <c r="AI21" i="90"/>
  <c r="Z21" i="90"/>
  <c r="Y21" i="90"/>
  <c r="P21" i="90"/>
  <c r="I21" i="90"/>
  <c r="H21" i="90"/>
  <c r="AJ20" i="90"/>
  <c r="AI20" i="90"/>
  <c r="Z20" i="90"/>
  <c r="Y20" i="90"/>
  <c r="P20" i="90"/>
  <c r="I20" i="90"/>
  <c r="H20" i="90"/>
  <c r="AJ19" i="90"/>
  <c r="AI19" i="90"/>
  <c r="Z19" i="90"/>
  <c r="Y19" i="90"/>
  <c r="P19" i="90"/>
  <c r="I19" i="90"/>
  <c r="H19" i="90"/>
  <c r="AJ18" i="90"/>
  <c r="Z18" i="90"/>
  <c r="Y18" i="90"/>
  <c r="P18" i="90"/>
  <c r="I18" i="90"/>
  <c r="H18" i="90"/>
  <c r="AJ17" i="90"/>
  <c r="AI17" i="90"/>
  <c r="Z17" i="90"/>
  <c r="Y17" i="90"/>
  <c r="P17" i="90"/>
  <c r="I17" i="90"/>
  <c r="H17" i="90"/>
  <c r="AJ16" i="90"/>
  <c r="AI16" i="90"/>
  <c r="Z16" i="90"/>
  <c r="Y16" i="90"/>
  <c r="P16" i="90"/>
  <c r="I16" i="90"/>
  <c r="H16" i="90"/>
  <c r="AJ15" i="90"/>
  <c r="AI15" i="90"/>
  <c r="Z15" i="90"/>
  <c r="Y15" i="90"/>
  <c r="P15" i="90"/>
  <c r="I15" i="90"/>
  <c r="H15" i="90"/>
  <c r="AJ14" i="90"/>
  <c r="AI14" i="90"/>
  <c r="Z14" i="90"/>
  <c r="Y14" i="90"/>
  <c r="P14" i="90"/>
  <c r="I14" i="90"/>
  <c r="H14" i="90"/>
  <c r="AJ13" i="90"/>
  <c r="AI13" i="90"/>
  <c r="Z13" i="90"/>
  <c r="Y13" i="90"/>
  <c r="P13" i="90"/>
  <c r="I13" i="90"/>
  <c r="H13" i="90"/>
  <c r="AJ12" i="90"/>
  <c r="AI12" i="90"/>
  <c r="Z12" i="90"/>
  <c r="Y12" i="90"/>
  <c r="P12" i="90"/>
  <c r="I12" i="90"/>
  <c r="H12" i="90"/>
  <c r="AJ11" i="90"/>
  <c r="AI11" i="90"/>
  <c r="Z11" i="90"/>
  <c r="Y11" i="90"/>
  <c r="P11" i="90"/>
  <c r="I11" i="90"/>
  <c r="H11" i="90"/>
  <c r="AJ10" i="90"/>
  <c r="AI10" i="90"/>
  <c r="Z10" i="90"/>
  <c r="Y10" i="90"/>
  <c r="P10" i="90"/>
  <c r="I10" i="90"/>
  <c r="H10" i="90"/>
  <c r="AJ9" i="90"/>
  <c r="AI9" i="90"/>
  <c r="Z9" i="90"/>
  <c r="Y9" i="90"/>
  <c r="P9" i="90"/>
  <c r="I9" i="90"/>
  <c r="H9" i="90"/>
  <c r="AJ8" i="90"/>
  <c r="AI8" i="90"/>
  <c r="Z8" i="90"/>
  <c r="Y8" i="90"/>
  <c r="P8" i="90"/>
  <c r="I8" i="90"/>
  <c r="H8" i="90"/>
  <c r="AJ7" i="90"/>
  <c r="AI7" i="90"/>
  <c r="Z7" i="90"/>
  <c r="Y7" i="90"/>
  <c r="P7" i="90"/>
  <c r="I7" i="90"/>
  <c r="H7" i="90"/>
  <c r="H65" i="77"/>
  <c r="H66" i="77"/>
  <c r="H67" i="77"/>
  <c r="H68" i="77"/>
  <c r="H69" i="77"/>
  <c r="H65" i="79"/>
  <c r="H66" i="79"/>
  <c r="H67" i="79"/>
  <c r="H68" i="79"/>
  <c r="H69" i="79"/>
  <c r="H65" i="80"/>
  <c r="H66" i="80"/>
  <c r="H67" i="80"/>
  <c r="H68" i="80"/>
  <c r="H69" i="80"/>
  <c r="H65" i="83"/>
  <c r="H66" i="83"/>
  <c r="H67" i="83"/>
  <c r="H68" i="83"/>
  <c r="H69" i="83"/>
  <c r="H65" i="82"/>
  <c r="H66" i="82"/>
  <c r="H67" i="82"/>
  <c r="H68" i="82"/>
  <c r="H69" i="82"/>
  <c r="H65" i="81"/>
  <c r="H66" i="81"/>
  <c r="H67" i="81"/>
  <c r="H68" i="81"/>
  <c r="H69" i="81"/>
  <c r="H65" i="84"/>
  <c r="H66" i="84"/>
  <c r="H67" i="84"/>
  <c r="H68" i="84"/>
  <c r="H69" i="84"/>
  <c r="H65" i="85"/>
  <c r="H66" i="85"/>
  <c r="H67" i="85"/>
  <c r="H68" i="85"/>
  <c r="H69" i="85"/>
  <c r="H65" i="86"/>
  <c r="H66" i="86"/>
  <c r="H67" i="86"/>
  <c r="H68" i="86"/>
  <c r="H69" i="86"/>
  <c r="H65" i="87"/>
  <c r="H66" i="87"/>
  <c r="H67" i="87"/>
  <c r="H68" i="87"/>
  <c r="H69" i="87"/>
  <c r="H65" i="88"/>
  <c r="H66" i="88"/>
  <c r="H67" i="88"/>
  <c r="H68" i="88"/>
  <c r="H69" i="88"/>
  <c r="H65" i="89"/>
  <c r="H66" i="89"/>
  <c r="H67" i="89"/>
  <c r="H68" i="89"/>
  <c r="H69" i="89"/>
  <c r="H65" i="41"/>
  <c r="H66" i="41"/>
  <c r="H67" i="41"/>
  <c r="H68" i="41"/>
  <c r="H69" i="41"/>
  <c r="AI65" i="77"/>
  <c r="AJ65" i="77"/>
  <c r="AI66" i="77"/>
  <c r="AJ66" i="77"/>
  <c r="AI67" i="77"/>
  <c r="AJ67" i="77"/>
  <c r="AI68" i="77"/>
  <c r="AJ68" i="77"/>
  <c r="AI69" i="77"/>
  <c r="AJ69" i="77"/>
  <c r="AI65" i="79"/>
  <c r="AJ65" i="79"/>
  <c r="AI66" i="79"/>
  <c r="AJ66" i="79"/>
  <c r="AI67" i="79"/>
  <c r="AJ67" i="79"/>
  <c r="AI68" i="79"/>
  <c r="AJ68" i="79"/>
  <c r="AI69" i="79"/>
  <c r="AJ69" i="79"/>
  <c r="AI65" i="80"/>
  <c r="AJ65" i="80"/>
  <c r="AI66" i="80"/>
  <c r="AJ66" i="80"/>
  <c r="AI67" i="80"/>
  <c r="AJ67" i="80"/>
  <c r="AI68" i="80"/>
  <c r="AJ68" i="80"/>
  <c r="AI69" i="80"/>
  <c r="AJ69" i="80"/>
  <c r="AI65" i="83"/>
  <c r="AJ65" i="83"/>
  <c r="AI66" i="83"/>
  <c r="AJ66" i="83"/>
  <c r="AI67" i="83"/>
  <c r="AJ67" i="83"/>
  <c r="AI68" i="83"/>
  <c r="AJ68" i="83"/>
  <c r="AI69" i="83"/>
  <c r="AJ69" i="83"/>
  <c r="AI65" i="82"/>
  <c r="AJ65" i="82"/>
  <c r="AI66" i="82"/>
  <c r="AJ66" i="82"/>
  <c r="AI67" i="82"/>
  <c r="AJ67" i="82"/>
  <c r="AI68" i="82"/>
  <c r="AJ68" i="82"/>
  <c r="AI69" i="82"/>
  <c r="AJ69" i="82"/>
  <c r="AI65" i="81"/>
  <c r="AJ65" i="81"/>
  <c r="AI66" i="81"/>
  <c r="AJ66" i="81"/>
  <c r="AI67" i="81"/>
  <c r="AJ67" i="81"/>
  <c r="AI68" i="81"/>
  <c r="AJ68" i="81"/>
  <c r="AI69" i="81"/>
  <c r="AJ69" i="81"/>
  <c r="AI65" i="84"/>
  <c r="AJ65" i="84"/>
  <c r="AI66" i="84"/>
  <c r="AJ66" i="84"/>
  <c r="AI67" i="84"/>
  <c r="AJ67" i="84"/>
  <c r="AI68" i="84"/>
  <c r="AJ68" i="84"/>
  <c r="AI69" i="84"/>
  <c r="AJ69" i="84"/>
  <c r="AI65" i="85"/>
  <c r="AJ65" i="85"/>
  <c r="AI66" i="85"/>
  <c r="AJ66" i="85"/>
  <c r="AI67" i="85"/>
  <c r="AJ67" i="85"/>
  <c r="AI68" i="85"/>
  <c r="AJ68" i="85"/>
  <c r="AI69" i="85"/>
  <c r="AJ69" i="85"/>
  <c r="AI65" i="86"/>
  <c r="AJ65" i="86"/>
  <c r="AI66" i="86"/>
  <c r="AJ66" i="86"/>
  <c r="AI67" i="86"/>
  <c r="AJ67" i="86"/>
  <c r="AI68" i="86"/>
  <c r="AJ68" i="86"/>
  <c r="AI69" i="86"/>
  <c r="AJ69" i="86"/>
  <c r="AI65" i="87"/>
  <c r="AJ65" i="87"/>
  <c r="AI66" i="87"/>
  <c r="AJ66" i="87"/>
  <c r="AI67" i="87"/>
  <c r="AJ67" i="87"/>
  <c r="AI68" i="87"/>
  <c r="AJ68" i="87"/>
  <c r="AI69" i="87"/>
  <c r="AJ69" i="87"/>
  <c r="AI65" i="88"/>
  <c r="AJ65" i="88"/>
  <c r="AI66" i="88"/>
  <c r="AJ66" i="88"/>
  <c r="AI67" i="88"/>
  <c r="AJ67" i="88"/>
  <c r="AI68" i="88"/>
  <c r="AJ68" i="88"/>
  <c r="AI69" i="88"/>
  <c r="AJ69" i="88"/>
  <c r="AI65" i="89"/>
  <c r="AJ65" i="89"/>
  <c r="AI66" i="89"/>
  <c r="AJ66" i="89"/>
  <c r="AI67" i="89"/>
  <c r="AJ67" i="89"/>
  <c r="AI68" i="89"/>
  <c r="AJ68" i="89"/>
  <c r="AI69" i="89"/>
  <c r="AJ69" i="89"/>
  <c r="AI65" i="41"/>
  <c r="AJ65" i="41"/>
  <c r="AI66" i="41"/>
  <c r="AJ66" i="41"/>
  <c r="AI67" i="41"/>
  <c r="AJ67" i="41"/>
  <c r="AI68" i="41"/>
  <c r="AJ68" i="41"/>
  <c r="AI69" i="41"/>
  <c r="AJ69" i="41"/>
  <c r="Y65" i="77"/>
  <c r="Z65" i="77"/>
  <c r="Y66" i="77"/>
  <c r="Z66" i="77"/>
  <c r="Y67" i="77"/>
  <c r="Z67" i="77"/>
  <c r="Y68" i="77"/>
  <c r="Z68" i="77"/>
  <c r="Y69" i="77"/>
  <c r="Z69" i="77"/>
  <c r="Y65" i="79"/>
  <c r="Z65" i="79"/>
  <c r="Y66" i="79"/>
  <c r="Z66" i="79"/>
  <c r="Y67" i="79"/>
  <c r="Z67" i="79"/>
  <c r="Y68" i="79"/>
  <c r="Z68" i="79"/>
  <c r="Y69" i="79"/>
  <c r="Z69" i="79"/>
  <c r="Y65" i="80"/>
  <c r="Z65" i="80"/>
  <c r="Y66" i="80"/>
  <c r="Z66" i="80"/>
  <c r="Y67" i="80"/>
  <c r="Z67" i="80"/>
  <c r="Y68" i="80"/>
  <c r="Z68" i="80"/>
  <c r="Y69" i="80"/>
  <c r="Z69" i="80"/>
  <c r="Y65" i="83"/>
  <c r="Z65" i="83"/>
  <c r="Y66" i="83"/>
  <c r="Z66" i="83"/>
  <c r="Y67" i="83"/>
  <c r="Z67" i="83"/>
  <c r="Y68" i="83"/>
  <c r="Z68" i="83"/>
  <c r="Y69" i="83"/>
  <c r="Z69" i="83"/>
  <c r="Y65" i="82"/>
  <c r="Z65" i="82"/>
  <c r="Y66" i="82"/>
  <c r="Z66" i="82"/>
  <c r="Y67" i="82"/>
  <c r="Z67" i="82"/>
  <c r="Y68" i="82"/>
  <c r="Z68" i="82"/>
  <c r="Y69" i="82"/>
  <c r="Z69" i="82"/>
  <c r="Y65" i="81"/>
  <c r="Z65" i="81"/>
  <c r="Y66" i="81"/>
  <c r="Z66" i="81"/>
  <c r="Y67" i="81"/>
  <c r="Z67" i="81"/>
  <c r="Y68" i="81"/>
  <c r="Z68" i="81"/>
  <c r="Y69" i="81"/>
  <c r="Z69" i="81"/>
  <c r="Y65" i="84"/>
  <c r="Z65" i="84"/>
  <c r="Y66" i="84"/>
  <c r="Z66" i="84"/>
  <c r="Y67" i="84"/>
  <c r="Z67" i="84"/>
  <c r="Y68" i="84"/>
  <c r="Z68" i="84"/>
  <c r="Y69" i="84"/>
  <c r="Z69" i="84"/>
  <c r="Y65" i="85"/>
  <c r="Z65" i="85"/>
  <c r="Y66" i="85"/>
  <c r="Z66" i="85"/>
  <c r="Y67" i="85"/>
  <c r="Z67" i="85"/>
  <c r="Y68" i="85"/>
  <c r="Z68" i="85"/>
  <c r="Y69" i="85"/>
  <c r="Z69" i="85"/>
  <c r="Y65" i="86"/>
  <c r="Z65" i="86"/>
  <c r="Y66" i="86"/>
  <c r="Z66" i="86"/>
  <c r="Y67" i="86"/>
  <c r="Z67" i="86"/>
  <c r="Y68" i="86"/>
  <c r="Z68" i="86"/>
  <c r="Y69" i="86"/>
  <c r="Z69" i="86"/>
  <c r="Y65" i="87"/>
  <c r="Z65" i="87"/>
  <c r="Y66" i="87"/>
  <c r="Z66" i="87"/>
  <c r="Y67" i="87"/>
  <c r="Z67" i="87"/>
  <c r="Y68" i="87"/>
  <c r="Z68" i="87"/>
  <c r="Y69" i="87"/>
  <c r="Z69" i="87"/>
  <c r="Y65" i="88"/>
  <c r="Z65" i="88"/>
  <c r="Y66" i="88"/>
  <c r="Z66" i="88"/>
  <c r="Y67" i="88"/>
  <c r="Z67" i="88"/>
  <c r="Y68" i="88"/>
  <c r="Z68" i="88"/>
  <c r="Y69" i="88"/>
  <c r="Z69" i="88"/>
  <c r="Y65" i="89"/>
  <c r="Z65" i="89"/>
  <c r="Y66" i="89"/>
  <c r="Z66" i="89"/>
  <c r="Y67" i="89"/>
  <c r="Z67" i="89"/>
  <c r="Y68" i="89"/>
  <c r="Z68" i="89"/>
  <c r="Y69" i="89"/>
  <c r="Z69" i="89"/>
  <c r="Y65" i="41"/>
  <c r="Z65" i="41"/>
  <c r="Y66" i="41"/>
  <c r="Z66" i="41"/>
  <c r="Y67" i="41"/>
  <c r="Z67" i="41"/>
  <c r="Y68" i="41"/>
  <c r="Z68" i="41"/>
  <c r="Y69" i="41"/>
  <c r="Z69" i="41"/>
  <c r="P65" i="77"/>
  <c r="P66" i="77"/>
  <c r="P67" i="77"/>
  <c r="P68" i="77"/>
  <c r="P69" i="77"/>
  <c r="P65" i="79"/>
  <c r="P66" i="79"/>
  <c r="P67" i="79"/>
  <c r="P68" i="79"/>
  <c r="P69" i="79"/>
  <c r="P65" i="80"/>
  <c r="P66" i="80"/>
  <c r="P67" i="80"/>
  <c r="P68" i="80"/>
  <c r="P69" i="80"/>
  <c r="P65" i="83"/>
  <c r="P66" i="83"/>
  <c r="P67" i="83"/>
  <c r="P68" i="83"/>
  <c r="P69" i="83"/>
  <c r="P65" i="82"/>
  <c r="P66" i="82"/>
  <c r="P67" i="82"/>
  <c r="P68" i="82"/>
  <c r="P69" i="82"/>
  <c r="P65" i="81"/>
  <c r="P66" i="81"/>
  <c r="P67" i="81"/>
  <c r="P68" i="81"/>
  <c r="P69" i="81"/>
  <c r="P65" i="84"/>
  <c r="P66" i="84"/>
  <c r="P67" i="84"/>
  <c r="P68" i="84"/>
  <c r="P69" i="84"/>
  <c r="P65" i="85"/>
  <c r="P66" i="85"/>
  <c r="P67" i="85"/>
  <c r="P68" i="85"/>
  <c r="P69" i="85"/>
  <c r="P65" i="86"/>
  <c r="P66" i="86"/>
  <c r="P67" i="86"/>
  <c r="P68" i="86"/>
  <c r="P69" i="86"/>
  <c r="P65" i="87"/>
  <c r="P66" i="87"/>
  <c r="P67" i="87"/>
  <c r="P68" i="87"/>
  <c r="P69" i="87"/>
  <c r="P65" i="88"/>
  <c r="P66" i="88"/>
  <c r="P67" i="88"/>
  <c r="P68" i="88"/>
  <c r="P69" i="88"/>
  <c r="P65" i="89"/>
  <c r="P66" i="89"/>
  <c r="P67" i="89"/>
  <c r="P68" i="89"/>
  <c r="P69" i="89"/>
  <c r="P65" i="41"/>
  <c r="P66" i="41"/>
  <c r="P67" i="41"/>
  <c r="P68" i="41"/>
  <c r="P69" i="41"/>
  <c r="I69" i="77"/>
  <c r="I68" i="77"/>
  <c r="I67" i="77"/>
  <c r="I66" i="77"/>
  <c r="I65" i="77"/>
  <c r="I69" i="79"/>
  <c r="I68" i="79"/>
  <c r="I67" i="79"/>
  <c r="I66" i="79"/>
  <c r="I65" i="79"/>
  <c r="I69" i="80"/>
  <c r="I68" i="80"/>
  <c r="I67" i="80"/>
  <c r="I66" i="80"/>
  <c r="I65" i="80"/>
  <c r="I69" i="83"/>
  <c r="I68" i="83"/>
  <c r="I67" i="83"/>
  <c r="I66" i="83"/>
  <c r="I65" i="83"/>
  <c r="I69" i="82"/>
  <c r="I68" i="82"/>
  <c r="I67" i="82"/>
  <c r="I66" i="82"/>
  <c r="I65" i="82"/>
  <c r="I69" i="81"/>
  <c r="I68" i="81"/>
  <c r="I67" i="81"/>
  <c r="I66" i="81"/>
  <c r="I65" i="81"/>
  <c r="I69" i="84"/>
  <c r="I68" i="84"/>
  <c r="I67" i="84"/>
  <c r="I66" i="84"/>
  <c r="I65" i="84"/>
  <c r="I69" i="85"/>
  <c r="I68" i="85"/>
  <c r="I67" i="85"/>
  <c r="I66" i="85"/>
  <c r="I65" i="85"/>
  <c r="I69" i="86"/>
  <c r="I68" i="86"/>
  <c r="I67" i="86"/>
  <c r="I66" i="86"/>
  <c r="I65" i="86"/>
  <c r="I69" i="87"/>
  <c r="I68" i="87"/>
  <c r="I67" i="87"/>
  <c r="I66" i="87"/>
  <c r="I65" i="87"/>
  <c r="I69" i="88"/>
  <c r="I68" i="88"/>
  <c r="I67" i="88"/>
  <c r="I66" i="88"/>
  <c r="I65" i="88"/>
  <c r="I69" i="89"/>
  <c r="I68" i="89"/>
  <c r="I67" i="89"/>
  <c r="I66" i="89"/>
  <c r="I65" i="89"/>
  <c r="I69" i="41"/>
  <c r="I68" i="41"/>
  <c r="I67" i="41"/>
  <c r="I66" i="41"/>
  <c r="I65" i="41"/>
  <c r="H59" i="41"/>
  <c r="I59" i="41"/>
  <c r="H60" i="41"/>
  <c r="I60" i="41"/>
  <c r="H61" i="41"/>
  <c r="I61" i="41"/>
  <c r="H62" i="41"/>
  <c r="I62" i="41"/>
  <c r="H63" i="41"/>
  <c r="I63" i="41"/>
  <c r="H64" i="41"/>
  <c r="I64" i="41"/>
  <c r="H59" i="89"/>
  <c r="I59" i="89"/>
  <c r="H60" i="89"/>
  <c r="I60" i="89"/>
  <c r="H61" i="89"/>
  <c r="I61" i="89"/>
  <c r="H62" i="89"/>
  <c r="I62" i="89"/>
  <c r="H63" i="89"/>
  <c r="I63" i="89"/>
  <c r="H64" i="89"/>
  <c r="I64" i="89"/>
  <c r="H59" i="88"/>
  <c r="I59" i="88"/>
  <c r="H60" i="88"/>
  <c r="I60" i="88"/>
  <c r="H61" i="88"/>
  <c r="I61" i="88"/>
  <c r="H62" i="88"/>
  <c r="I62" i="88"/>
  <c r="H63" i="88"/>
  <c r="I63" i="88"/>
  <c r="H64" i="88"/>
  <c r="I64" i="88"/>
  <c r="H59" i="87"/>
  <c r="I59" i="87"/>
  <c r="H60" i="87"/>
  <c r="I60" i="87"/>
  <c r="H61" i="87"/>
  <c r="I61" i="87"/>
  <c r="H62" i="87"/>
  <c r="I62" i="87"/>
  <c r="H63" i="87"/>
  <c r="I63" i="87"/>
  <c r="H64" i="87"/>
  <c r="I64" i="87"/>
  <c r="H59" i="86"/>
  <c r="I59" i="86"/>
  <c r="H60" i="86"/>
  <c r="I60" i="86"/>
  <c r="H61" i="86"/>
  <c r="I61" i="86"/>
  <c r="H62" i="86"/>
  <c r="I62" i="86"/>
  <c r="H63" i="86"/>
  <c r="I63" i="86"/>
  <c r="H64" i="86"/>
  <c r="I64" i="86"/>
  <c r="H59" i="85"/>
  <c r="I59" i="85"/>
  <c r="H60" i="85"/>
  <c r="I60" i="85"/>
  <c r="H61" i="85"/>
  <c r="I61" i="85"/>
  <c r="H62" i="85"/>
  <c r="I62" i="85"/>
  <c r="H63" i="85"/>
  <c r="I63" i="85"/>
  <c r="H64" i="85"/>
  <c r="I64" i="85"/>
  <c r="H59" i="84"/>
  <c r="I59" i="84"/>
  <c r="H60" i="84"/>
  <c r="I60" i="84"/>
  <c r="H61" i="84"/>
  <c r="I61" i="84"/>
  <c r="H62" i="84"/>
  <c r="I62" i="84"/>
  <c r="H63" i="84"/>
  <c r="I63" i="84"/>
  <c r="H64" i="84"/>
  <c r="I64" i="84"/>
  <c r="H59" i="81"/>
  <c r="I59" i="81"/>
  <c r="H60" i="81"/>
  <c r="I60" i="81"/>
  <c r="H61" i="81"/>
  <c r="I61" i="81"/>
  <c r="H62" i="81"/>
  <c r="I62" i="81"/>
  <c r="H63" i="81"/>
  <c r="I63" i="81"/>
  <c r="H64" i="81"/>
  <c r="I64" i="81"/>
  <c r="H59" i="82"/>
  <c r="I59" i="82"/>
  <c r="H60" i="82"/>
  <c r="I60" i="82"/>
  <c r="H61" i="82"/>
  <c r="I61" i="82"/>
  <c r="H62" i="82"/>
  <c r="I62" i="82"/>
  <c r="H63" i="82"/>
  <c r="I63" i="82"/>
  <c r="H64" i="82"/>
  <c r="I64" i="82"/>
  <c r="H59" i="83"/>
  <c r="I59" i="83"/>
  <c r="H60" i="83"/>
  <c r="I60" i="83"/>
  <c r="H61" i="83"/>
  <c r="I61" i="83"/>
  <c r="H62" i="83"/>
  <c r="I62" i="83"/>
  <c r="H63" i="83"/>
  <c r="I63" i="83"/>
  <c r="H64" i="83"/>
  <c r="I64" i="83"/>
  <c r="H59" i="80"/>
  <c r="I59" i="80"/>
  <c r="H60" i="80"/>
  <c r="I60" i="80"/>
  <c r="H61" i="80"/>
  <c r="I61" i="80"/>
  <c r="H62" i="80"/>
  <c r="I62" i="80"/>
  <c r="H63" i="80"/>
  <c r="I63" i="80"/>
  <c r="H64" i="80"/>
  <c r="I64" i="80"/>
  <c r="H59" i="79"/>
  <c r="I59" i="79"/>
  <c r="H60" i="79"/>
  <c r="I60" i="79"/>
  <c r="H61" i="79"/>
  <c r="I61" i="79"/>
  <c r="H62" i="79"/>
  <c r="I62" i="79"/>
  <c r="H63" i="79"/>
  <c r="I63" i="79"/>
  <c r="H64" i="79"/>
  <c r="I64" i="79"/>
  <c r="H59" i="77"/>
  <c r="I59" i="77"/>
  <c r="H60" i="77"/>
  <c r="I60" i="77"/>
  <c r="H61" i="77"/>
  <c r="I61" i="77"/>
  <c r="H62" i="77"/>
  <c r="I62" i="77"/>
  <c r="H63" i="77"/>
  <c r="I63" i="77"/>
  <c r="H64" i="77"/>
  <c r="I64" i="77"/>
  <c r="AI64" i="81" l="1"/>
  <c r="AJ64" i="81"/>
  <c r="Y64" i="81"/>
  <c r="Z64" i="81"/>
  <c r="AI64" i="82"/>
  <c r="AJ64" i="82"/>
  <c r="Y63" i="89"/>
  <c r="Z63" i="89"/>
  <c r="Y64" i="89"/>
  <c r="Z64" i="89"/>
  <c r="AI63" i="84"/>
  <c r="AJ63" i="84"/>
  <c r="AI64" i="84"/>
  <c r="AJ64" i="84"/>
  <c r="Y63" i="81"/>
  <c r="Z63" i="81"/>
  <c r="AI63" i="82"/>
  <c r="AJ63" i="82"/>
  <c r="Y63" i="82"/>
  <c r="Z63" i="82"/>
  <c r="Y64" i="82"/>
  <c r="Z64" i="82"/>
  <c r="AI63" i="83"/>
  <c r="AJ63" i="83"/>
  <c r="AI64" i="83"/>
  <c r="AJ64" i="83"/>
  <c r="AI62" i="89"/>
  <c r="AJ62" i="89"/>
  <c r="AI63" i="89"/>
  <c r="AJ63" i="89"/>
  <c r="AI64" i="89"/>
  <c r="AJ64" i="89"/>
  <c r="Y62" i="89"/>
  <c r="Z62" i="89"/>
  <c r="AI62" i="88"/>
  <c r="AJ62" i="88"/>
  <c r="AI63" i="88"/>
  <c r="AJ63" i="88"/>
  <c r="AI64" i="88"/>
  <c r="AJ64" i="88"/>
  <c r="Y62" i="88"/>
  <c r="Z62" i="88"/>
  <c r="Y63" i="88"/>
  <c r="Z63" i="88"/>
  <c r="Y64" i="88"/>
  <c r="Z64" i="88"/>
  <c r="AI63" i="87"/>
  <c r="AJ63" i="87"/>
  <c r="AI64" i="87"/>
  <c r="AJ64" i="87"/>
  <c r="AI62" i="87"/>
  <c r="AJ62" i="87"/>
  <c r="Y62" i="87"/>
  <c r="Z62" i="87"/>
  <c r="Y63" i="87"/>
  <c r="Z63" i="87"/>
  <c r="Y64" i="87"/>
  <c r="Z64" i="87"/>
  <c r="AI62" i="86"/>
  <c r="AJ62" i="86"/>
  <c r="AI63" i="86"/>
  <c r="AJ63" i="86"/>
  <c r="AI64" i="86"/>
  <c r="AJ64" i="86"/>
  <c r="Y62" i="86"/>
  <c r="Z62" i="86"/>
  <c r="Y63" i="86"/>
  <c r="Z63" i="86"/>
  <c r="Y64" i="86"/>
  <c r="Z64" i="86"/>
  <c r="AI62" i="85"/>
  <c r="AJ62" i="85"/>
  <c r="AI63" i="85"/>
  <c r="AJ63" i="85"/>
  <c r="AI64" i="85"/>
  <c r="AJ64" i="85"/>
  <c r="Y62" i="85" l="1"/>
  <c r="Z62" i="85"/>
  <c r="Y63" i="85"/>
  <c r="Z63" i="85"/>
  <c r="Y64" i="85"/>
  <c r="Z64" i="85"/>
  <c r="AI62" i="84"/>
  <c r="AJ62" i="84"/>
  <c r="Y62" i="84"/>
  <c r="Z62" i="84"/>
  <c r="Y63" i="84"/>
  <c r="Z63" i="84"/>
  <c r="Y64" i="84"/>
  <c r="Z64" i="84"/>
  <c r="AI62" i="81"/>
  <c r="AJ62" i="81"/>
  <c r="AI63" i="81"/>
  <c r="AJ63" i="81"/>
  <c r="Y62" i="81"/>
  <c r="Z62" i="81"/>
  <c r="AI62" i="82"/>
  <c r="AJ62" i="82"/>
  <c r="Y62" i="82"/>
  <c r="Z62" i="82"/>
  <c r="AI62" i="83"/>
  <c r="AJ62" i="83"/>
  <c r="Y63" i="83"/>
  <c r="Z63" i="83"/>
  <c r="Y64" i="83"/>
  <c r="Z64" i="83"/>
  <c r="Y62" i="83"/>
  <c r="Z62" i="83"/>
  <c r="AI62" i="80"/>
  <c r="AJ62" i="80"/>
  <c r="AI63" i="80"/>
  <c r="AJ63" i="80"/>
  <c r="AI64" i="80"/>
  <c r="AJ64" i="80"/>
  <c r="Y62" i="80"/>
  <c r="Z62" i="80"/>
  <c r="Y63" i="80"/>
  <c r="Z63" i="80"/>
  <c r="Y64" i="80"/>
  <c r="Z64" i="80"/>
  <c r="AI62" i="79"/>
  <c r="AJ62" i="79"/>
  <c r="AI63" i="79"/>
  <c r="AJ63" i="79"/>
  <c r="AI64" i="79"/>
  <c r="AJ64" i="79"/>
  <c r="Y62" i="79"/>
  <c r="Z62" i="79"/>
  <c r="Y63" i="79"/>
  <c r="Z63" i="79"/>
  <c r="Y64" i="79"/>
  <c r="Z64" i="79"/>
  <c r="AI62" i="77"/>
  <c r="AJ62" i="77"/>
  <c r="AI63" i="77"/>
  <c r="AJ63" i="77"/>
  <c r="AI64" i="77"/>
  <c r="AJ64" i="77"/>
  <c r="Y62" i="77"/>
  <c r="Z62" i="77"/>
  <c r="Y63" i="77"/>
  <c r="Z63" i="77"/>
  <c r="Y64" i="77"/>
  <c r="Z64" i="77"/>
  <c r="AI62" i="41"/>
  <c r="AJ62" i="41"/>
  <c r="AI63" i="41"/>
  <c r="AJ63" i="41"/>
  <c r="AI64" i="41"/>
  <c r="AJ64" i="41"/>
  <c r="Y62" i="41"/>
  <c r="Z62" i="41"/>
  <c r="Y63" i="41"/>
  <c r="Z63" i="41"/>
  <c r="Y64" i="41"/>
  <c r="Z64" i="41"/>
  <c r="P62" i="84"/>
  <c r="P63" i="84"/>
  <c r="P64" i="84"/>
  <c r="P62" i="83"/>
  <c r="P63" i="83"/>
  <c r="P64" i="83"/>
  <c r="P62" i="80"/>
  <c r="P63" i="80"/>
  <c r="P64" i="80"/>
  <c r="P64" i="79"/>
  <c r="P62" i="79"/>
  <c r="P63" i="79"/>
  <c r="P62" i="77"/>
  <c r="P63" i="77"/>
  <c r="P64" i="77"/>
  <c r="P61" i="41"/>
  <c r="P62" i="41"/>
  <c r="P63" i="41"/>
  <c r="P64" i="41"/>
  <c r="P62" i="89"/>
  <c r="P63" i="89"/>
  <c r="P64" i="89"/>
  <c r="P62" i="88"/>
  <c r="P63" i="88"/>
  <c r="P64" i="88"/>
  <c r="P62" i="87"/>
  <c r="P63" i="87"/>
  <c r="P64" i="87"/>
  <c r="P62" i="86"/>
  <c r="P63" i="86"/>
  <c r="P64" i="86"/>
  <c r="P62" i="85"/>
  <c r="P63" i="85"/>
  <c r="P64" i="85"/>
  <c r="P62" i="81"/>
  <c r="P63" i="81"/>
  <c r="P64" i="81"/>
  <c r="P62" i="82"/>
  <c r="P63" i="82"/>
  <c r="P64" i="82"/>
  <c r="Y59" i="88"/>
  <c r="AJ59" i="84"/>
  <c r="AJ60" i="84"/>
  <c r="AJ61" i="84"/>
  <c r="AI59" i="84"/>
  <c r="AI60" i="84"/>
  <c r="AI61" i="84"/>
  <c r="AJ59" i="89"/>
  <c r="AJ60" i="89"/>
  <c r="AJ61" i="89"/>
  <c r="AI59" i="89"/>
  <c r="AI60" i="89"/>
  <c r="AI61" i="89"/>
  <c r="Z59" i="89"/>
  <c r="Z60" i="89"/>
  <c r="Z61" i="89"/>
  <c r="Y59" i="89"/>
  <c r="Y60" i="89"/>
  <c r="Y61" i="89"/>
  <c r="AJ59" i="88"/>
  <c r="AJ60" i="88"/>
  <c r="AJ61" i="88"/>
  <c r="AI59" i="88"/>
  <c r="AI60" i="88"/>
  <c r="AI61" i="88"/>
  <c r="Z59" i="88"/>
  <c r="Z60" i="88"/>
  <c r="Z61" i="88"/>
  <c r="Y60" i="88"/>
  <c r="Y61" i="88"/>
  <c r="AI59" i="87"/>
  <c r="AI60" i="87"/>
  <c r="AI61" i="87"/>
  <c r="AJ59" i="87"/>
  <c r="AJ60" i="87"/>
  <c r="AJ61" i="87"/>
  <c r="Z59" i="87"/>
  <c r="Z60" i="87"/>
  <c r="Z61" i="87"/>
  <c r="Y59" i="87"/>
  <c r="Y60" i="87"/>
  <c r="Y61" i="87"/>
  <c r="AJ59" i="86"/>
  <c r="AJ60" i="86"/>
  <c r="AJ61" i="86"/>
  <c r="AI59" i="86"/>
  <c r="AI60" i="86"/>
  <c r="AI61" i="86"/>
  <c r="Z59" i="86"/>
  <c r="Z60" i="86"/>
  <c r="Z61" i="86"/>
  <c r="Y59" i="86"/>
  <c r="Y60" i="86"/>
  <c r="Y61" i="86"/>
  <c r="AJ59" i="85"/>
  <c r="AJ60" i="85"/>
  <c r="AJ61" i="85"/>
  <c r="AI59" i="85"/>
  <c r="AI60" i="85"/>
  <c r="AI61" i="85"/>
  <c r="Z59" i="85"/>
  <c r="Z60" i="85"/>
  <c r="Z61" i="85"/>
  <c r="Y59" i="85"/>
  <c r="Y60" i="85"/>
  <c r="Y61" i="85"/>
  <c r="Z59" i="84"/>
  <c r="Z60" i="84"/>
  <c r="Z61" i="84"/>
  <c r="Y59" i="84"/>
  <c r="Y60" i="84"/>
  <c r="Y61" i="84"/>
  <c r="AJ59" i="81"/>
  <c r="AJ60" i="81"/>
  <c r="AJ61" i="81"/>
  <c r="AI59" i="81"/>
  <c r="AI60" i="81"/>
  <c r="AI61" i="81"/>
  <c r="Z59" i="81"/>
  <c r="Z60" i="81"/>
  <c r="Z61" i="81"/>
  <c r="Y59" i="81"/>
  <c r="Y60" i="81"/>
  <c r="Y61" i="81"/>
  <c r="AJ59" i="82"/>
  <c r="AJ60" i="82"/>
  <c r="AJ61" i="82"/>
  <c r="AI59" i="82"/>
  <c r="AI60" i="82"/>
  <c r="AI61" i="82"/>
  <c r="Z59" i="82"/>
  <c r="Z60" i="82"/>
  <c r="Z61" i="82"/>
  <c r="Y59" i="82"/>
  <c r="Y60" i="82"/>
  <c r="Y61" i="82"/>
  <c r="AJ59" i="83"/>
  <c r="AJ60" i="83"/>
  <c r="AJ61" i="83"/>
  <c r="AI59" i="83"/>
  <c r="AI60" i="83"/>
  <c r="AI61" i="83"/>
  <c r="Z59" i="83"/>
  <c r="Z60" i="83"/>
  <c r="Z61" i="83"/>
  <c r="Y59" i="83"/>
  <c r="Y60" i="83"/>
  <c r="Y61" i="83"/>
  <c r="AJ59" i="80"/>
  <c r="AJ60" i="80"/>
  <c r="AJ61" i="80"/>
  <c r="AI59" i="80"/>
  <c r="AI60" i="80"/>
  <c r="AI61" i="80"/>
  <c r="Z59" i="80"/>
  <c r="Z60" i="80"/>
  <c r="Z61" i="80"/>
  <c r="Y59" i="80"/>
  <c r="Y60" i="80"/>
  <c r="Y61" i="80"/>
  <c r="AJ59" i="79"/>
  <c r="AJ60" i="79"/>
  <c r="AJ61" i="79"/>
  <c r="AI59" i="79"/>
  <c r="AI60" i="79"/>
  <c r="AI61" i="79"/>
  <c r="Z59" i="79"/>
  <c r="Z60" i="79"/>
  <c r="Z61" i="79"/>
  <c r="Y59" i="79"/>
  <c r="Y60" i="79"/>
  <c r="Y61" i="79"/>
  <c r="AJ59" i="77"/>
  <c r="AJ60" i="77"/>
  <c r="AJ61" i="77"/>
  <c r="AI59" i="77"/>
  <c r="AI60" i="77"/>
  <c r="AI61" i="77"/>
  <c r="Z59" i="77"/>
  <c r="Z60" i="77"/>
  <c r="Z61" i="77"/>
  <c r="Y59" i="77"/>
  <c r="Y60" i="77"/>
  <c r="Y61" i="77"/>
  <c r="AJ59" i="41"/>
  <c r="AJ60" i="41"/>
  <c r="AJ61" i="41"/>
  <c r="AI59" i="41"/>
  <c r="AI60" i="41"/>
  <c r="AI61" i="41"/>
  <c r="Z59" i="41"/>
  <c r="Z60" i="41"/>
  <c r="Z61" i="41"/>
  <c r="Y59" i="41"/>
  <c r="Y60" i="41"/>
  <c r="Y61" i="41"/>
  <c r="P60" i="88"/>
  <c r="P61" i="88"/>
  <c r="P59" i="89"/>
  <c r="P60" i="89"/>
  <c r="P61" i="89"/>
  <c r="P59" i="88"/>
  <c r="P59" i="87"/>
  <c r="P60" i="87"/>
  <c r="P61" i="87"/>
  <c r="P59" i="86"/>
  <c r="P60" i="86"/>
  <c r="P61" i="86"/>
  <c r="P59" i="85"/>
  <c r="P60" i="85"/>
  <c r="P61" i="85"/>
  <c r="P59" i="84"/>
  <c r="P60" i="84"/>
  <c r="P61" i="84"/>
  <c r="P59" i="81"/>
  <c r="P60" i="81"/>
  <c r="P61" i="81"/>
  <c r="P59" i="82"/>
  <c r="P60" i="82"/>
  <c r="P61" i="82"/>
  <c r="P59" i="83"/>
  <c r="P60" i="83"/>
  <c r="P61" i="83"/>
  <c r="P59" i="80"/>
  <c r="P60" i="80"/>
  <c r="P61" i="80"/>
  <c r="P59" i="79"/>
  <c r="P60" i="79"/>
  <c r="P61" i="79"/>
  <c r="P59" i="77"/>
  <c r="P60" i="77"/>
  <c r="P61" i="77"/>
  <c r="P59" i="41"/>
  <c r="P60" i="41"/>
  <c r="Z58" i="80"/>
  <c r="AI58" i="80"/>
  <c r="H58" i="80"/>
  <c r="AJ58" i="83"/>
  <c r="AI58" i="83"/>
  <c r="P55" i="80"/>
  <c r="P56" i="80"/>
  <c r="P57" i="80"/>
  <c r="P58" i="80"/>
  <c r="P55" i="41"/>
  <c r="P56" i="41"/>
  <c r="P57" i="41"/>
  <c r="P58" i="41"/>
  <c r="AJ55" i="41"/>
  <c r="AJ56" i="41"/>
  <c r="AJ57" i="41"/>
  <c r="AJ58" i="41"/>
  <c r="AI55" i="41"/>
  <c r="AI56" i="41"/>
  <c r="AI57" i="41"/>
  <c r="AI58" i="41"/>
  <c r="Z55" i="41"/>
  <c r="Z56" i="41"/>
  <c r="Z57" i="41"/>
  <c r="Z58" i="41"/>
  <c r="Y55" i="41"/>
  <c r="Y56" i="41"/>
  <c r="Y57" i="41"/>
  <c r="Y58" i="41"/>
  <c r="P55" i="77"/>
  <c r="P56" i="77"/>
  <c r="P57" i="77"/>
  <c r="P58" i="77"/>
  <c r="AJ55" i="77"/>
  <c r="AJ56" i="77"/>
  <c r="AJ57" i="77"/>
  <c r="AJ58" i="77"/>
  <c r="AI55" i="77"/>
  <c r="AI56" i="77"/>
  <c r="AI57" i="77"/>
  <c r="AI58" i="77"/>
  <c r="Z55" i="77"/>
  <c r="Z56" i="77"/>
  <c r="Z57" i="77"/>
  <c r="Z58" i="77"/>
  <c r="Y55" i="77"/>
  <c r="Y56" i="77"/>
  <c r="Y57" i="77"/>
  <c r="Y58" i="77"/>
  <c r="P55" i="79"/>
  <c r="P56" i="79"/>
  <c r="P57" i="79"/>
  <c r="P58" i="79"/>
  <c r="AJ55" i="79"/>
  <c r="AJ56" i="79"/>
  <c r="AJ57" i="79"/>
  <c r="AJ58" i="79"/>
  <c r="AI55" i="79"/>
  <c r="AI56" i="79"/>
  <c r="AI57" i="79"/>
  <c r="AI58" i="79"/>
  <c r="Z55" i="79"/>
  <c r="Z56" i="79"/>
  <c r="Z57" i="79"/>
  <c r="Z58" i="79"/>
  <c r="Y55" i="79"/>
  <c r="Y56" i="79"/>
  <c r="Y57" i="79"/>
  <c r="Y58" i="79"/>
  <c r="AJ55" i="80"/>
  <c r="AJ56" i="80"/>
  <c r="AJ57" i="80"/>
  <c r="AJ58" i="80"/>
  <c r="AI55" i="80"/>
  <c r="AI56" i="80"/>
  <c r="AI57" i="80"/>
  <c r="Z55" i="80"/>
  <c r="Z56" i="80"/>
  <c r="Z57" i="80"/>
  <c r="Y55" i="80"/>
  <c r="Y56" i="80"/>
  <c r="Y57" i="80"/>
  <c r="P55" i="83"/>
  <c r="P56" i="83"/>
  <c r="P57" i="83"/>
  <c r="P58" i="83"/>
  <c r="AJ55" i="83"/>
  <c r="AJ56" i="83"/>
  <c r="AJ57" i="83"/>
  <c r="AI55" i="83"/>
  <c r="AI56" i="83"/>
  <c r="AI57" i="83"/>
  <c r="Z55" i="83"/>
  <c r="Z56" i="83"/>
  <c r="Z57" i="83"/>
  <c r="Z58" i="83"/>
  <c r="Y55" i="83"/>
  <c r="Y56" i="83"/>
  <c r="Y57" i="83"/>
  <c r="Y58" i="83"/>
  <c r="P55" i="82"/>
  <c r="P56" i="82"/>
  <c r="P57" i="82"/>
  <c r="P58" i="82"/>
  <c r="AI55" i="82"/>
  <c r="AI56" i="82"/>
  <c r="AI57" i="82"/>
  <c r="AI58" i="82"/>
  <c r="AJ55" i="82"/>
  <c r="AJ56" i="82"/>
  <c r="AJ57" i="82"/>
  <c r="AJ58" i="82"/>
  <c r="Z55" i="82"/>
  <c r="Z56" i="82"/>
  <c r="Z57" i="82"/>
  <c r="Z58" i="82"/>
  <c r="Y55" i="82"/>
  <c r="Y56" i="82"/>
  <c r="Y57" i="82"/>
  <c r="Y58" i="82"/>
  <c r="P55" i="81"/>
  <c r="P56" i="81"/>
  <c r="P57" i="81"/>
  <c r="P58" i="81"/>
  <c r="AJ55" i="81"/>
  <c r="AJ56" i="81"/>
  <c r="AJ57" i="81"/>
  <c r="AJ58" i="81"/>
  <c r="AI55" i="81"/>
  <c r="AI56" i="81"/>
  <c r="AI57" i="81"/>
  <c r="AI58" i="81"/>
  <c r="Z55" i="81"/>
  <c r="Z56" i="81"/>
  <c r="Z57" i="81"/>
  <c r="Z58" i="81"/>
  <c r="Y55" i="81"/>
  <c r="Y56" i="81"/>
  <c r="Y57" i="81"/>
  <c r="Y58" i="81"/>
  <c r="P55" i="84"/>
  <c r="P56" i="84"/>
  <c r="P57" i="84"/>
  <c r="P58" i="84"/>
  <c r="AJ55" i="84"/>
  <c r="AJ56" i="84"/>
  <c r="AJ57" i="84"/>
  <c r="AJ58" i="84"/>
  <c r="AI55" i="84"/>
  <c r="AI56" i="84"/>
  <c r="AI57" i="84"/>
  <c r="AI58" i="84"/>
  <c r="Z55" i="84"/>
  <c r="Z56" i="84"/>
  <c r="Z57" i="84"/>
  <c r="Z58" i="84"/>
  <c r="Y55" i="84"/>
  <c r="Y56" i="84"/>
  <c r="Y57" i="84"/>
  <c r="Y58" i="84"/>
  <c r="P55" i="85"/>
  <c r="P56" i="85"/>
  <c r="P57" i="85"/>
  <c r="P58" i="85"/>
  <c r="AJ55" i="85"/>
  <c r="AJ56" i="85"/>
  <c r="AJ57" i="85"/>
  <c r="AJ58" i="85"/>
  <c r="AI55" i="85"/>
  <c r="AI56" i="85"/>
  <c r="AI57" i="85"/>
  <c r="AI58" i="85"/>
  <c r="Z55" i="85"/>
  <c r="Z56" i="85"/>
  <c r="Z57" i="85"/>
  <c r="Z58" i="85"/>
  <c r="Y55" i="85"/>
  <c r="Y56" i="85"/>
  <c r="Y57" i="85"/>
  <c r="Y58" i="85"/>
  <c r="P55" i="86"/>
  <c r="P56" i="86"/>
  <c r="P57" i="86"/>
  <c r="P58" i="86"/>
  <c r="AJ55" i="86"/>
  <c r="AJ56" i="86"/>
  <c r="AJ57" i="86"/>
  <c r="AJ58" i="86"/>
  <c r="AI55" i="86"/>
  <c r="AI56" i="86"/>
  <c r="AI57" i="86"/>
  <c r="AI58" i="86"/>
  <c r="Z55" i="86"/>
  <c r="Z56" i="86"/>
  <c r="Z57" i="86"/>
  <c r="Z58" i="86"/>
  <c r="Y55" i="86"/>
  <c r="Y56" i="86"/>
  <c r="Y57" i="86"/>
  <c r="Y58" i="86"/>
  <c r="P55" i="87"/>
  <c r="P56" i="87"/>
  <c r="P57" i="87"/>
  <c r="P58" i="87"/>
  <c r="Z55" i="87"/>
  <c r="Z56" i="87"/>
  <c r="Z57" i="87"/>
  <c r="Z58" i="87"/>
  <c r="Y55" i="87"/>
  <c r="Y56" i="87"/>
  <c r="Y57" i="87"/>
  <c r="Y58" i="87"/>
  <c r="AJ55" i="87"/>
  <c r="AJ56" i="87"/>
  <c r="AJ57" i="87"/>
  <c r="AJ58" i="87"/>
  <c r="AI55" i="87"/>
  <c r="AI56" i="87"/>
  <c r="AI57" i="87"/>
  <c r="AI58" i="87"/>
  <c r="P55" i="88"/>
  <c r="P56" i="88"/>
  <c r="P57" i="88"/>
  <c r="P58" i="88"/>
  <c r="Z55" i="88"/>
  <c r="Z56" i="88"/>
  <c r="Z57" i="88"/>
  <c r="Z58" i="88"/>
  <c r="Y55" i="88"/>
  <c r="Y56" i="88"/>
  <c r="Y57" i="88"/>
  <c r="Y58" i="88"/>
  <c r="AJ55" i="88"/>
  <c r="AJ56" i="88"/>
  <c r="AJ57" i="88"/>
  <c r="AJ58" i="88"/>
  <c r="AI55" i="88"/>
  <c r="AI56" i="88"/>
  <c r="AI57" i="88"/>
  <c r="AI58" i="88"/>
  <c r="P55" i="89"/>
  <c r="P56" i="89"/>
  <c r="P57" i="89"/>
  <c r="P58" i="89"/>
  <c r="Z55" i="89"/>
  <c r="Z56" i="89"/>
  <c r="Z57" i="89"/>
  <c r="Z58" i="89"/>
  <c r="Y55" i="89"/>
  <c r="Y56" i="89"/>
  <c r="Y57" i="89"/>
  <c r="Y58" i="89"/>
  <c r="AJ55" i="89"/>
  <c r="AJ56" i="89"/>
  <c r="AJ57" i="89"/>
  <c r="AJ58" i="89"/>
  <c r="AI55" i="89"/>
  <c r="AI56" i="89"/>
  <c r="AI57" i="89"/>
  <c r="AI58" i="89"/>
  <c r="I55" i="88"/>
  <c r="I56" i="88"/>
  <c r="I57" i="88"/>
  <c r="I58" i="88"/>
  <c r="H55" i="88"/>
  <c r="H56" i="88"/>
  <c r="H57" i="88"/>
  <c r="H58" i="88"/>
  <c r="I55" i="87"/>
  <c r="I56" i="87"/>
  <c r="I57" i="87"/>
  <c r="I58" i="87"/>
  <c r="H55" i="87"/>
  <c r="H56" i="87"/>
  <c r="H57" i="87"/>
  <c r="H58" i="87"/>
  <c r="I55" i="86"/>
  <c r="I56" i="86"/>
  <c r="I57" i="86"/>
  <c r="I58" i="86"/>
  <c r="H55" i="86"/>
  <c r="H56" i="86"/>
  <c r="H57" i="86"/>
  <c r="H58" i="86"/>
  <c r="I55" i="85"/>
  <c r="I56" i="85"/>
  <c r="I57" i="85"/>
  <c r="I58" i="85"/>
  <c r="H55" i="85"/>
  <c r="H56" i="85"/>
  <c r="H57" i="85"/>
  <c r="H58" i="85"/>
  <c r="I55" i="84"/>
  <c r="I56" i="84"/>
  <c r="I57" i="84"/>
  <c r="I58" i="84"/>
  <c r="H55" i="84"/>
  <c r="H56" i="84"/>
  <c r="H57" i="84"/>
  <c r="H58" i="84"/>
  <c r="I55" i="81"/>
  <c r="I56" i="81"/>
  <c r="I57" i="81"/>
  <c r="I58" i="81"/>
  <c r="H55" i="81"/>
  <c r="H56" i="81"/>
  <c r="H57" i="81"/>
  <c r="H58" i="81"/>
  <c r="I55" i="82"/>
  <c r="I56" i="82"/>
  <c r="I57" i="82"/>
  <c r="I58" i="82"/>
  <c r="H55" i="82"/>
  <c r="H56" i="82"/>
  <c r="H57" i="82"/>
  <c r="H58" i="82"/>
  <c r="I55" i="83"/>
  <c r="I56" i="83"/>
  <c r="I57" i="83"/>
  <c r="I58" i="83"/>
  <c r="H55" i="83"/>
  <c r="H56" i="83"/>
  <c r="H57" i="83"/>
  <c r="H58" i="83"/>
  <c r="I55" i="80"/>
  <c r="I56" i="80"/>
  <c r="I57" i="80"/>
  <c r="H55" i="80"/>
  <c r="H56" i="80"/>
  <c r="H57" i="80"/>
  <c r="I55" i="79"/>
  <c r="I56" i="79"/>
  <c r="I57" i="79"/>
  <c r="I58" i="79"/>
  <c r="H55" i="79"/>
  <c r="H56" i="79"/>
  <c r="H57" i="79"/>
  <c r="H58" i="79"/>
  <c r="I55" i="77"/>
  <c r="I56" i="77"/>
  <c r="I57" i="77"/>
  <c r="I58" i="77"/>
  <c r="H55" i="77"/>
  <c r="H56" i="77"/>
  <c r="H57" i="77"/>
  <c r="H58" i="77"/>
  <c r="I55" i="41"/>
  <c r="I56" i="41"/>
  <c r="I57" i="41"/>
  <c r="I58" i="41"/>
  <c r="H55" i="41"/>
  <c r="H56" i="41"/>
  <c r="H57" i="41"/>
  <c r="H58" i="41"/>
  <c r="I55" i="89"/>
  <c r="I56" i="89"/>
  <c r="I57" i="89"/>
  <c r="I58" i="89"/>
  <c r="H55" i="89"/>
  <c r="H56" i="89"/>
  <c r="H57" i="89"/>
  <c r="H58" i="89"/>
  <c r="AJ52" i="83"/>
  <c r="AJ52" i="89"/>
  <c r="AJ53" i="89"/>
  <c r="AJ54" i="89"/>
  <c r="AI52" i="89"/>
  <c r="AI53" i="89"/>
  <c r="AI54" i="89"/>
  <c r="AJ52" i="88"/>
  <c r="AJ53" i="88"/>
  <c r="AJ54" i="88"/>
  <c r="AI52" i="88"/>
  <c r="AI53" i="88"/>
  <c r="AI54" i="88"/>
  <c r="AJ52" i="87"/>
  <c r="AJ53" i="87"/>
  <c r="AJ54" i="87"/>
  <c r="AI52" i="87"/>
  <c r="AI53" i="87"/>
  <c r="AI54" i="87"/>
  <c r="AJ52" i="86"/>
  <c r="AJ53" i="86"/>
  <c r="AJ54" i="86"/>
  <c r="AI52" i="86"/>
  <c r="AI53" i="86"/>
  <c r="AI54" i="86"/>
  <c r="AJ52" i="85"/>
  <c r="AJ53" i="85"/>
  <c r="AJ54" i="85"/>
  <c r="AI52" i="85"/>
  <c r="AI53" i="85"/>
  <c r="AI54" i="85"/>
  <c r="AJ52" i="84"/>
  <c r="AJ53" i="84"/>
  <c r="AJ54" i="84"/>
  <c r="AI52" i="84"/>
  <c r="AI53" i="84"/>
  <c r="AI54" i="84"/>
  <c r="AJ52" i="81"/>
  <c r="AJ53" i="81"/>
  <c r="AJ54" i="81"/>
  <c r="AI52" i="81"/>
  <c r="AI53" i="81"/>
  <c r="AI54" i="81"/>
  <c r="AJ52" i="82"/>
  <c r="AJ53" i="82"/>
  <c r="AJ54" i="82"/>
  <c r="AI52" i="82"/>
  <c r="AI53" i="82"/>
  <c r="AI54" i="82"/>
  <c r="AJ53" i="83"/>
  <c r="AJ54" i="83"/>
  <c r="AI53" i="83"/>
  <c r="AI54" i="83"/>
  <c r="AJ52" i="80"/>
  <c r="AJ53" i="80"/>
  <c r="AJ54" i="80"/>
  <c r="AI52" i="80"/>
  <c r="AI53" i="80"/>
  <c r="AI54" i="80"/>
  <c r="AJ52" i="79"/>
  <c r="AJ53" i="79"/>
  <c r="AJ54" i="79"/>
  <c r="AI52" i="79"/>
  <c r="AI53" i="79"/>
  <c r="AI54" i="79"/>
  <c r="AJ52" i="77"/>
  <c r="AJ53" i="77"/>
  <c r="AJ54" i="77"/>
  <c r="AI52" i="77"/>
  <c r="AI53" i="77"/>
  <c r="AI54" i="77"/>
  <c r="AJ52" i="41"/>
  <c r="AJ53" i="41"/>
  <c r="AJ54" i="41"/>
  <c r="AI52" i="41"/>
  <c r="AI53" i="41"/>
  <c r="AI54" i="41"/>
  <c r="Z52" i="89"/>
  <c r="Z53" i="89"/>
  <c r="Z54" i="89"/>
  <c r="Y52" i="89"/>
  <c r="Y53" i="89"/>
  <c r="Y54" i="89"/>
  <c r="Z52" i="88"/>
  <c r="Z53" i="88"/>
  <c r="Z54" i="88"/>
  <c r="Y52" i="88"/>
  <c r="Y53" i="88"/>
  <c r="Y54" i="88"/>
  <c r="Z52" i="87"/>
  <c r="Z53" i="87"/>
  <c r="Z54" i="87"/>
  <c r="Y52" i="87"/>
  <c r="Y53" i="87"/>
  <c r="Y54" i="87"/>
  <c r="Z52" i="86"/>
  <c r="Z53" i="86"/>
  <c r="Z54" i="86"/>
  <c r="Y52" i="86"/>
  <c r="Y53" i="86"/>
  <c r="Y54" i="86"/>
  <c r="Z52" i="85"/>
  <c r="Z53" i="85"/>
  <c r="Z54" i="85"/>
  <c r="Y52" i="85"/>
  <c r="Y53" i="85"/>
  <c r="Y54" i="85"/>
  <c r="Z52" i="84"/>
  <c r="Z53" i="84"/>
  <c r="Z54" i="84"/>
  <c r="Y52" i="84"/>
  <c r="Y53" i="84"/>
  <c r="Y54" i="84"/>
  <c r="Z52" i="81"/>
  <c r="Z53" i="81"/>
  <c r="Z54" i="81"/>
  <c r="Y52" i="81"/>
  <c r="Y53" i="81"/>
  <c r="Y54" i="81"/>
  <c r="Z52" i="82"/>
  <c r="Z53" i="82"/>
  <c r="Z54" i="82"/>
  <c r="Y52" i="82"/>
  <c r="Y53" i="82"/>
  <c r="Y54" i="82"/>
  <c r="Z52" i="83"/>
  <c r="Z53" i="83"/>
  <c r="Z54" i="83"/>
  <c r="Y52" i="83"/>
  <c r="Y53" i="83"/>
  <c r="Y54" i="83"/>
  <c r="Z52" i="80"/>
  <c r="Z53" i="80"/>
  <c r="Z54" i="80"/>
  <c r="Y52" i="80"/>
  <c r="Y53" i="80"/>
  <c r="Y54" i="80"/>
  <c r="Z52" i="79"/>
  <c r="Z53" i="79"/>
  <c r="Z54" i="79"/>
  <c r="Y52" i="79"/>
  <c r="Y53" i="79"/>
  <c r="Y54" i="79"/>
  <c r="Y51" i="79"/>
  <c r="Z52" i="77"/>
  <c r="Z53" i="77"/>
  <c r="Z54" i="77"/>
  <c r="Y52" i="77"/>
  <c r="Y53" i="77"/>
  <c r="Y54" i="77"/>
  <c r="Z52" i="41"/>
  <c r="Z53" i="41"/>
  <c r="Z54" i="41"/>
  <c r="Y52" i="41"/>
  <c r="Y53" i="41"/>
  <c r="Y54" i="41"/>
  <c r="Y58" i="80" l="1"/>
  <c r="I58" i="80"/>
  <c r="AI52" i="83"/>
  <c r="P52" i="41"/>
  <c r="P53" i="41"/>
  <c r="P54" i="41"/>
  <c r="P52" i="89"/>
  <c r="P53" i="89"/>
  <c r="P54" i="89"/>
  <c r="P52" i="88"/>
  <c r="P53" i="88"/>
  <c r="P54" i="88"/>
  <c r="P52" i="87"/>
  <c r="P53" i="87"/>
  <c r="P54" i="87"/>
  <c r="P52" i="86"/>
  <c r="P53" i="86"/>
  <c r="P54" i="86"/>
  <c r="P52" i="85"/>
  <c r="P53" i="85"/>
  <c r="P54" i="85"/>
  <c r="P52" i="84"/>
  <c r="P53" i="84"/>
  <c r="P54" i="84"/>
  <c r="P52" i="81"/>
  <c r="P53" i="81"/>
  <c r="P54" i="81"/>
  <c r="P52" i="82"/>
  <c r="P53" i="82"/>
  <c r="P54" i="82"/>
  <c r="P52" i="83"/>
  <c r="P53" i="83"/>
  <c r="P54" i="83"/>
  <c r="P52" i="80"/>
  <c r="P53" i="80"/>
  <c r="P54" i="80"/>
  <c r="P52" i="79"/>
  <c r="P53" i="79"/>
  <c r="P54" i="79"/>
  <c r="P52" i="77"/>
  <c r="P53" i="77"/>
  <c r="P54" i="77"/>
  <c r="I52" i="89"/>
  <c r="I53" i="89"/>
  <c r="I54" i="89"/>
  <c r="H52" i="89"/>
  <c r="H53" i="89"/>
  <c r="H54" i="89"/>
  <c r="I52" i="88"/>
  <c r="I53" i="88"/>
  <c r="I54" i="88"/>
  <c r="H52" i="88"/>
  <c r="H53" i="88"/>
  <c r="H54" i="88"/>
  <c r="H54" i="87"/>
  <c r="I54" i="87"/>
  <c r="I52" i="87"/>
  <c r="I53" i="87"/>
  <c r="H52" i="87"/>
  <c r="H53" i="87"/>
  <c r="I52" i="86"/>
  <c r="I53" i="86"/>
  <c r="I54" i="86"/>
  <c r="H52" i="86"/>
  <c r="H53" i="86"/>
  <c r="H54" i="86"/>
  <c r="H51" i="86"/>
  <c r="I51" i="86"/>
  <c r="I52" i="85"/>
  <c r="I53" i="85"/>
  <c r="I54" i="85"/>
  <c r="H52" i="85"/>
  <c r="H53" i="85"/>
  <c r="H54" i="85"/>
  <c r="I52" i="84"/>
  <c r="I53" i="84"/>
  <c r="I54" i="84"/>
  <c r="H52" i="84"/>
  <c r="H53" i="84"/>
  <c r="H54" i="84"/>
  <c r="I52" i="81"/>
  <c r="I53" i="81"/>
  <c r="I54" i="81"/>
  <c r="H52" i="81"/>
  <c r="H53" i="81"/>
  <c r="H54" i="81"/>
  <c r="I52" i="82"/>
  <c r="I53" i="82"/>
  <c r="I54" i="82"/>
  <c r="H52" i="82"/>
  <c r="H53" i="82"/>
  <c r="H54" i="82"/>
  <c r="I52" i="83"/>
  <c r="I53" i="83"/>
  <c r="I54" i="83"/>
  <c r="H52" i="83"/>
  <c r="H53" i="83"/>
  <c r="H54" i="83"/>
  <c r="I52" i="80"/>
  <c r="I53" i="80"/>
  <c r="I54" i="80"/>
  <c r="H52" i="80"/>
  <c r="H53" i="80"/>
  <c r="H54" i="80"/>
  <c r="I52" i="79"/>
  <c r="I53" i="79"/>
  <c r="I54" i="79"/>
  <c r="H52" i="79"/>
  <c r="H53" i="79"/>
  <c r="H54" i="79"/>
  <c r="I52" i="77"/>
  <c r="I53" i="77"/>
  <c r="I54" i="77"/>
  <c r="I51" i="77"/>
  <c r="H52" i="77"/>
  <c r="H53" i="77"/>
  <c r="H54" i="77"/>
  <c r="I52" i="41"/>
  <c r="I53" i="41"/>
  <c r="I54" i="41"/>
  <c r="H52" i="41"/>
  <c r="H53" i="41"/>
  <c r="H54" i="41"/>
  <c r="H50" i="88"/>
  <c r="I50" i="88"/>
  <c r="AI51" i="89"/>
  <c r="AJ51" i="89"/>
  <c r="AI51" i="88"/>
  <c r="AJ51" i="88"/>
  <c r="AI51" i="87"/>
  <c r="AJ51" i="87"/>
  <c r="AI51" i="86"/>
  <c r="AJ51" i="86"/>
  <c r="AI51" i="85"/>
  <c r="AJ51" i="85"/>
  <c r="AI51" i="84"/>
  <c r="AJ51" i="84"/>
  <c r="AI51" i="81"/>
  <c r="AJ51" i="81"/>
  <c r="AI51" i="82"/>
  <c r="AJ51" i="82"/>
  <c r="AI51" i="83"/>
  <c r="AJ51" i="83"/>
  <c r="AI51" i="80"/>
  <c r="AJ51" i="80"/>
  <c r="AI51" i="79"/>
  <c r="AJ51" i="79"/>
  <c r="AI51" i="77"/>
  <c r="AJ51" i="77"/>
  <c r="AI51" i="41"/>
  <c r="AJ51" i="41"/>
  <c r="Y51" i="89"/>
  <c r="Z51" i="89"/>
  <c r="Y51" i="88"/>
  <c r="Z51" i="88"/>
  <c r="Y51" i="87"/>
  <c r="Z51" i="87"/>
  <c r="Y51" i="86"/>
  <c r="Z51" i="86"/>
  <c r="Y51" i="85"/>
  <c r="Z51" i="85"/>
  <c r="Y51" i="84"/>
  <c r="Z51" i="84"/>
  <c r="Y51" i="81"/>
  <c r="Z51" i="81"/>
  <c r="Y51" i="82"/>
  <c r="Z51" i="82"/>
  <c r="Y51" i="83"/>
  <c r="Z51" i="83"/>
  <c r="Y51" i="80"/>
  <c r="Z51" i="80"/>
  <c r="Z51" i="79"/>
  <c r="Y51" i="77"/>
  <c r="Z51" i="77"/>
  <c r="Z51" i="41"/>
  <c r="Y51" i="41"/>
  <c r="P51" i="89"/>
  <c r="P51" i="88"/>
  <c r="P51" i="87"/>
  <c r="P51" i="86"/>
  <c r="P51" i="85"/>
  <c r="P51" i="84"/>
  <c r="P51" i="81"/>
  <c r="P51" i="82"/>
  <c r="P51" i="83"/>
  <c r="P51" i="80"/>
  <c r="P51" i="79"/>
  <c r="P51" i="77"/>
  <c r="P51" i="41"/>
  <c r="H51" i="89"/>
  <c r="I51" i="89"/>
  <c r="H51" i="88"/>
  <c r="I51" i="88"/>
  <c r="I51" i="87"/>
  <c r="H51" i="87"/>
  <c r="I51" i="85"/>
  <c r="I51" i="82"/>
  <c r="H51" i="82"/>
  <c r="H51" i="84"/>
  <c r="H51" i="85"/>
  <c r="H50" i="85"/>
  <c r="I50" i="85"/>
  <c r="I51" i="84"/>
  <c r="I51" i="81"/>
  <c r="H51" i="81"/>
  <c r="I51" i="83"/>
  <c r="H51" i="83"/>
  <c r="I51" i="80"/>
  <c r="H51" i="80"/>
  <c r="I51" i="79"/>
  <c r="H51" i="79"/>
  <c r="H51" i="77"/>
  <c r="I51" i="41"/>
  <c r="H51" i="41"/>
  <c r="AJ49" i="89"/>
  <c r="AJ50" i="89"/>
  <c r="AI49" i="89"/>
  <c r="AI50" i="89"/>
  <c r="Z49" i="89"/>
  <c r="Z50" i="89"/>
  <c r="Y49" i="89"/>
  <c r="Y50" i="89"/>
  <c r="P49" i="89"/>
  <c r="P50" i="89"/>
  <c r="I49" i="89"/>
  <c r="I50" i="89"/>
  <c r="H49" i="89"/>
  <c r="H50" i="89"/>
  <c r="I49" i="88"/>
  <c r="H49" i="88"/>
  <c r="P49" i="88"/>
  <c r="P50" i="88"/>
  <c r="AJ49" i="88"/>
  <c r="AJ50" i="88"/>
  <c r="AI49" i="88"/>
  <c r="AI50" i="88"/>
  <c r="Z49" i="88"/>
  <c r="Z50" i="88"/>
  <c r="Y49" i="88"/>
  <c r="Y50" i="88"/>
  <c r="Z49" i="87"/>
  <c r="Z50" i="87"/>
  <c r="Y49" i="87"/>
  <c r="Y50" i="87"/>
  <c r="P49" i="87"/>
  <c r="P50" i="87"/>
  <c r="I49" i="87"/>
  <c r="I50" i="87"/>
  <c r="H49" i="87"/>
  <c r="H50" i="87"/>
  <c r="AJ49" i="87"/>
  <c r="AJ50" i="87"/>
  <c r="AI49" i="87"/>
  <c r="AI50" i="87"/>
  <c r="AJ49" i="86"/>
  <c r="AJ50" i="86"/>
  <c r="AI49" i="86"/>
  <c r="AI50" i="86"/>
  <c r="Z49" i="86"/>
  <c r="Z50" i="86"/>
  <c r="Y49" i="86"/>
  <c r="Y50" i="86"/>
  <c r="P49" i="86"/>
  <c r="P50" i="86"/>
  <c r="I49" i="86"/>
  <c r="I50" i="86"/>
  <c r="H49" i="86"/>
  <c r="H50" i="86"/>
  <c r="I49" i="85"/>
  <c r="H49" i="85"/>
  <c r="P49" i="85"/>
  <c r="P50" i="85"/>
  <c r="Z49" i="85"/>
  <c r="Z50" i="85"/>
  <c r="Y49" i="85"/>
  <c r="Y50" i="85"/>
  <c r="AJ49" i="85"/>
  <c r="AJ50" i="85"/>
  <c r="AI49" i="85"/>
  <c r="AI50" i="85"/>
  <c r="AJ49" i="84"/>
  <c r="AJ50" i="84"/>
  <c r="AI49" i="84"/>
  <c r="AI50" i="84"/>
  <c r="Z49" i="84"/>
  <c r="Z50" i="84"/>
  <c r="Y49" i="84"/>
  <c r="Y50" i="84"/>
  <c r="P49" i="84"/>
  <c r="P50" i="84"/>
  <c r="I49" i="84"/>
  <c r="I50" i="84"/>
  <c r="H49" i="84"/>
  <c r="H50" i="84"/>
  <c r="H49" i="81"/>
  <c r="H50" i="81"/>
  <c r="I49" i="81"/>
  <c r="I50" i="81"/>
  <c r="P49" i="81"/>
  <c r="P50" i="81"/>
  <c r="Z49" i="81"/>
  <c r="Z50" i="81"/>
  <c r="Y49" i="81"/>
  <c r="Y50" i="81"/>
  <c r="AJ49" i="81"/>
  <c r="AJ50" i="81"/>
  <c r="AI49" i="81"/>
  <c r="AI50" i="81"/>
  <c r="AJ49" i="82"/>
  <c r="AJ50" i="82"/>
  <c r="AI49" i="82"/>
  <c r="AI50" i="82"/>
  <c r="Y50" i="82"/>
  <c r="Z50" i="82"/>
  <c r="Z49" i="82"/>
  <c r="Y49" i="82"/>
  <c r="P50" i="82"/>
  <c r="P49" i="82"/>
  <c r="I49" i="82"/>
  <c r="I50" i="82"/>
  <c r="H49" i="82"/>
  <c r="H50" i="82"/>
  <c r="I49" i="83"/>
  <c r="I50" i="83"/>
  <c r="H49" i="83"/>
  <c r="H50" i="83"/>
  <c r="P49" i="83"/>
  <c r="P50" i="83"/>
  <c r="Z49" i="83"/>
  <c r="Z50" i="83"/>
  <c r="Y49" i="83"/>
  <c r="Y50" i="83"/>
  <c r="AJ49" i="83"/>
  <c r="AJ50" i="83"/>
  <c r="AI49" i="83"/>
  <c r="AI50" i="83"/>
  <c r="I49" i="80"/>
  <c r="I50" i="80"/>
  <c r="H49" i="80"/>
  <c r="H50" i="80"/>
  <c r="P49" i="80"/>
  <c r="P50" i="80"/>
  <c r="Z48" i="80"/>
  <c r="Z49" i="80"/>
  <c r="Z50" i="80"/>
  <c r="Y49" i="80"/>
  <c r="Y50" i="80"/>
  <c r="AI50" i="80"/>
  <c r="AJ49" i="80"/>
  <c r="AJ50" i="80"/>
  <c r="AI49" i="80"/>
  <c r="AJ49" i="79"/>
  <c r="AJ50" i="79"/>
  <c r="AI49" i="79"/>
  <c r="AI50" i="79"/>
  <c r="Z49" i="79"/>
  <c r="Z50" i="79"/>
  <c r="Y49" i="79"/>
  <c r="Y50" i="79"/>
  <c r="P49" i="79"/>
  <c r="P50" i="79"/>
  <c r="I49" i="79"/>
  <c r="I50" i="79"/>
  <c r="H49" i="79"/>
  <c r="H50" i="79"/>
  <c r="Z49" i="77"/>
  <c r="Z50" i="77"/>
  <c r="Y49" i="77"/>
  <c r="Y50" i="77"/>
  <c r="AJ49" i="77"/>
  <c r="AJ50" i="77"/>
  <c r="AI49" i="77"/>
  <c r="AI50" i="77"/>
  <c r="H49" i="77"/>
  <c r="I49" i="77"/>
  <c r="I50" i="77"/>
  <c r="H50" i="77"/>
  <c r="P50" i="77"/>
  <c r="P49" i="77"/>
  <c r="Z49" i="41"/>
  <c r="Z50" i="41"/>
  <c r="Y49" i="41"/>
  <c r="Y50" i="41"/>
  <c r="AI50" i="41"/>
  <c r="AJ49" i="41"/>
  <c r="AJ50" i="41"/>
  <c r="AI49" i="41"/>
  <c r="I49" i="41"/>
  <c r="I50" i="41"/>
  <c r="H49" i="41"/>
  <c r="H50" i="41"/>
  <c r="P50" i="41"/>
  <c r="P49" i="41"/>
  <c r="P48" i="89"/>
  <c r="P47" i="89"/>
  <c r="P46" i="89"/>
  <c r="P45" i="89"/>
  <c r="P44" i="89"/>
  <c r="P43" i="89"/>
  <c r="P42" i="89"/>
  <c r="P41" i="89"/>
  <c r="P40" i="89"/>
  <c r="P39" i="89"/>
  <c r="P38" i="89"/>
  <c r="P37" i="89"/>
  <c r="P36" i="89"/>
  <c r="P35" i="89"/>
  <c r="P34" i="89"/>
  <c r="P33" i="89"/>
  <c r="P32" i="89"/>
  <c r="P31" i="89"/>
  <c r="P30" i="89"/>
  <c r="P29" i="89"/>
  <c r="P28" i="89"/>
  <c r="P27" i="89"/>
  <c r="P26" i="89"/>
  <c r="P25" i="89"/>
  <c r="P24" i="89"/>
  <c r="P23" i="89"/>
  <c r="P22" i="89"/>
  <c r="P21" i="89"/>
  <c r="P20" i="89"/>
  <c r="P19" i="89"/>
  <c r="P18" i="89"/>
  <c r="P17" i="89"/>
  <c r="P16" i="89"/>
  <c r="P15" i="89"/>
  <c r="P14" i="89"/>
  <c r="P13" i="89"/>
  <c r="P12" i="89"/>
  <c r="P11" i="89"/>
  <c r="P10" i="89"/>
  <c r="P9" i="89"/>
  <c r="P8" i="89"/>
  <c r="P7" i="89"/>
  <c r="P48" i="88"/>
  <c r="P47" i="88"/>
  <c r="P46" i="88"/>
  <c r="P45" i="88"/>
  <c r="P44" i="88"/>
  <c r="P43" i="88"/>
  <c r="P42" i="88"/>
  <c r="P41" i="88"/>
  <c r="P40" i="88"/>
  <c r="P39" i="88"/>
  <c r="P38" i="88"/>
  <c r="P37" i="88"/>
  <c r="P36" i="88"/>
  <c r="P35" i="88"/>
  <c r="P34" i="88"/>
  <c r="P33" i="88"/>
  <c r="P32" i="88"/>
  <c r="P31" i="88"/>
  <c r="P30" i="88"/>
  <c r="P29" i="88"/>
  <c r="P28" i="88"/>
  <c r="P27" i="88"/>
  <c r="P26" i="88"/>
  <c r="P25" i="88"/>
  <c r="P24" i="88"/>
  <c r="P23" i="88"/>
  <c r="P22" i="88"/>
  <c r="P21" i="88"/>
  <c r="P20" i="88"/>
  <c r="P19" i="88"/>
  <c r="P18" i="88"/>
  <c r="P17" i="88"/>
  <c r="P16" i="88"/>
  <c r="P15" i="88"/>
  <c r="P14" i="88"/>
  <c r="P13" i="88"/>
  <c r="P12" i="88"/>
  <c r="P11" i="88"/>
  <c r="P10" i="88"/>
  <c r="P9" i="88"/>
  <c r="P8" i="88"/>
  <c r="P7" i="88"/>
  <c r="P48" i="87"/>
  <c r="P47" i="87"/>
  <c r="P46" i="87"/>
  <c r="P45" i="87"/>
  <c r="P44" i="87"/>
  <c r="P43" i="87"/>
  <c r="P42" i="87"/>
  <c r="P41" i="87"/>
  <c r="P40" i="87"/>
  <c r="P39" i="87"/>
  <c r="P38" i="87"/>
  <c r="P37" i="87"/>
  <c r="P36" i="87"/>
  <c r="P35" i="87"/>
  <c r="P34" i="87"/>
  <c r="P33" i="87"/>
  <c r="P32" i="87"/>
  <c r="P31" i="87"/>
  <c r="P30" i="87"/>
  <c r="P29" i="87"/>
  <c r="P28" i="87"/>
  <c r="P27" i="87"/>
  <c r="P26" i="87"/>
  <c r="P25" i="87"/>
  <c r="P24" i="87"/>
  <c r="P23" i="87"/>
  <c r="P22" i="87"/>
  <c r="P21" i="87"/>
  <c r="P20" i="87"/>
  <c r="P19" i="87"/>
  <c r="P18" i="87"/>
  <c r="P17" i="87"/>
  <c r="P16" i="87"/>
  <c r="P15" i="87"/>
  <c r="P14" i="87"/>
  <c r="P13" i="87"/>
  <c r="P12" i="87"/>
  <c r="P11" i="87"/>
  <c r="P10" i="87"/>
  <c r="P9" i="87"/>
  <c r="P8" i="87"/>
  <c r="P7" i="87"/>
  <c r="P48" i="86"/>
  <c r="P47" i="86"/>
  <c r="P46" i="86"/>
  <c r="P45" i="86"/>
  <c r="P44" i="86"/>
  <c r="P43" i="86"/>
  <c r="P42" i="86"/>
  <c r="P41" i="86"/>
  <c r="P40" i="86"/>
  <c r="P39" i="86"/>
  <c r="P38" i="86"/>
  <c r="P37" i="86"/>
  <c r="P36" i="86"/>
  <c r="P35" i="86"/>
  <c r="P34" i="86"/>
  <c r="P33" i="86"/>
  <c r="P32" i="86"/>
  <c r="P31" i="86"/>
  <c r="P30" i="86"/>
  <c r="P29" i="86"/>
  <c r="P28" i="86"/>
  <c r="P27" i="86"/>
  <c r="P26" i="86"/>
  <c r="P25" i="86"/>
  <c r="P24" i="86"/>
  <c r="P23" i="86"/>
  <c r="P22" i="86"/>
  <c r="P21" i="86"/>
  <c r="P20" i="86"/>
  <c r="P19" i="86"/>
  <c r="P18" i="86"/>
  <c r="P17" i="86"/>
  <c r="P16" i="86"/>
  <c r="P15" i="86"/>
  <c r="P14" i="86"/>
  <c r="P13" i="86"/>
  <c r="P12" i="86"/>
  <c r="P11" i="86"/>
  <c r="P10" i="86"/>
  <c r="P9" i="86"/>
  <c r="P8" i="86"/>
  <c r="P7" i="86"/>
  <c r="P48" i="85"/>
  <c r="P47" i="85"/>
  <c r="P46" i="85"/>
  <c r="P45" i="85"/>
  <c r="P44" i="85"/>
  <c r="P43" i="85"/>
  <c r="P42" i="85"/>
  <c r="P41" i="85"/>
  <c r="P40" i="85"/>
  <c r="P39" i="85"/>
  <c r="P38" i="85"/>
  <c r="P37" i="85"/>
  <c r="P36" i="85"/>
  <c r="P35" i="85"/>
  <c r="P34" i="85"/>
  <c r="P33" i="85"/>
  <c r="P32" i="85"/>
  <c r="P31" i="85"/>
  <c r="P30" i="85"/>
  <c r="P29" i="85"/>
  <c r="P28" i="85"/>
  <c r="P27" i="85"/>
  <c r="P26" i="85"/>
  <c r="P25" i="85"/>
  <c r="P24" i="85"/>
  <c r="P23" i="85"/>
  <c r="P22" i="85"/>
  <c r="P21" i="85"/>
  <c r="P20" i="85"/>
  <c r="P19" i="85"/>
  <c r="P18" i="85"/>
  <c r="P17" i="85"/>
  <c r="P16" i="85"/>
  <c r="P15" i="85"/>
  <c r="P14" i="85"/>
  <c r="P13" i="85"/>
  <c r="P12" i="85"/>
  <c r="P11" i="85"/>
  <c r="P10" i="85"/>
  <c r="P9" i="85"/>
  <c r="P8" i="85"/>
  <c r="P7" i="85"/>
  <c r="P48" i="84"/>
  <c r="P47" i="84"/>
  <c r="P46" i="84"/>
  <c r="P45" i="84"/>
  <c r="P44" i="84"/>
  <c r="P43" i="84"/>
  <c r="P42" i="84"/>
  <c r="P41" i="84"/>
  <c r="P40" i="84"/>
  <c r="P39" i="84"/>
  <c r="P38" i="84"/>
  <c r="P37" i="84"/>
  <c r="P36" i="84"/>
  <c r="P35" i="84"/>
  <c r="P34" i="84"/>
  <c r="P33" i="84"/>
  <c r="P32" i="84"/>
  <c r="P31" i="84"/>
  <c r="P30" i="84"/>
  <c r="P29" i="84"/>
  <c r="P28" i="84"/>
  <c r="P27" i="84"/>
  <c r="P26" i="84"/>
  <c r="P25" i="84"/>
  <c r="P24" i="84"/>
  <c r="P23" i="84"/>
  <c r="P22" i="84"/>
  <c r="P21" i="84"/>
  <c r="P20" i="84"/>
  <c r="P19" i="84"/>
  <c r="P18" i="84"/>
  <c r="P17" i="84"/>
  <c r="P16" i="84"/>
  <c r="P15" i="84"/>
  <c r="P14" i="84"/>
  <c r="P13" i="84"/>
  <c r="P12" i="84"/>
  <c r="P11" i="84"/>
  <c r="P10" i="84"/>
  <c r="P9" i="84"/>
  <c r="P8" i="84"/>
  <c r="P7" i="84"/>
  <c r="P48" i="81"/>
  <c r="P47" i="81"/>
  <c r="P46" i="81"/>
  <c r="P45" i="81"/>
  <c r="P44" i="81"/>
  <c r="P43" i="81"/>
  <c r="P42" i="81"/>
  <c r="P41" i="81"/>
  <c r="P40" i="81"/>
  <c r="P39" i="81"/>
  <c r="P38" i="81"/>
  <c r="P37" i="81"/>
  <c r="P36" i="81"/>
  <c r="P35" i="81"/>
  <c r="P34" i="81"/>
  <c r="P33" i="81"/>
  <c r="P32" i="81"/>
  <c r="P31" i="81"/>
  <c r="P30" i="81"/>
  <c r="P29" i="81"/>
  <c r="P28" i="81"/>
  <c r="P27" i="81"/>
  <c r="P26" i="81"/>
  <c r="P25" i="81"/>
  <c r="P24" i="81"/>
  <c r="P23" i="81"/>
  <c r="P22" i="81"/>
  <c r="P21" i="81"/>
  <c r="P20" i="81"/>
  <c r="P19" i="81"/>
  <c r="P18" i="81"/>
  <c r="P17" i="81"/>
  <c r="P16" i="81"/>
  <c r="P15" i="81"/>
  <c r="P14" i="81"/>
  <c r="P13" i="81"/>
  <c r="P12" i="81"/>
  <c r="P11" i="81"/>
  <c r="P10" i="81"/>
  <c r="P9" i="81"/>
  <c r="P8" i="81"/>
  <c r="P7" i="81"/>
  <c r="P48" i="82"/>
  <c r="P47" i="82"/>
  <c r="P46" i="82"/>
  <c r="P45" i="82"/>
  <c r="P44" i="82"/>
  <c r="P43" i="82"/>
  <c r="P42" i="82"/>
  <c r="P41" i="82"/>
  <c r="P40" i="82"/>
  <c r="P39" i="82"/>
  <c r="P38" i="82"/>
  <c r="P37" i="82"/>
  <c r="P36" i="82"/>
  <c r="P35" i="82"/>
  <c r="P34" i="82"/>
  <c r="P33" i="82"/>
  <c r="P32" i="82"/>
  <c r="P31" i="82"/>
  <c r="P30" i="82"/>
  <c r="P29" i="82"/>
  <c r="P28" i="82"/>
  <c r="P27" i="82"/>
  <c r="P26" i="82"/>
  <c r="P25" i="82"/>
  <c r="P24" i="82"/>
  <c r="P23" i="82"/>
  <c r="P22" i="82"/>
  <c r="P21" i="82"/>
  <c r="P20" i="82"/>
  <c r="P19" i="82"/>
  <c r="P18" i="82"/>
  <c r="P17" i="82"/>
  <c r="P16" i="82"/>
  <c r="P15" i="82"/>
  <c r="P14" i="82"/>
  <c r="P13" i="82"/>
  <c r="P12" i="82"/>
  <c r="P11" i="82"/>
  <c r="P10" i="82"/>
  <c r="P9" i="82"/>
  <c r="P8" i="82"/>
  <c r="P7" i="82"/>
  <c r="P48" i="83"/>
  <c r="P47" i="83"/>
  <c r="P46" i="83"/>
  <c r="P45" i="83"/>
  <c r="P44" i="83"/>
  <c r="P43" i="83"/>
  <c r="P42" i="83"/>
  <c r="P41" i="83"/>
  <c r="P40" i="83"/>
  <c r="P39" i="83"/>
  <c r="P38" i="83"/>
  <c r="P37" i="83"/>
  <c r="P36" i="83"/>
  <c r="P35" i="83"/>
  <c r="P34" i="83"/>
  <c r="P33" i="83"/>
  <c r="P32" i="83"/>
  <c r="P31" i="83"/>
  <c r="P30" i="83"/>
  <c r="P29" i="83"/>
  <c r="P28" i="83"/>
  <c r="P27" i="83"/>
  <c r="P26" i="83"/>
  <c r="P25" i="83"/>
  <c r="P24" i="83"/>
  <c r="P23" i="83"/>
  <c r="P22" i="83"/>
  <c r="P21" i="83"/>
  <c r="P20" i="83"/>
  <c r="P19" i="83"/>
  <c r="P18" i="83"/>
  <c r="P17" i="83"/>
  <c r="P16" i="83"/>
  <c r="P15" i="83"/>
  <c r="P14" i="83"/>
  <c r="P13" i="83"/>
  <c r="P12" i="83"/>
  <c r="P11" i="83"/>
  <c r="P10" i="83"/>
  <c r="P9" i="83"/>
  <c r="P8" i="83"/>
  <c r="P7" i="83"/>
  <c r="P48" i="80"/>
  <c r="P47" i="80"/>
  <c r="P46" i="80"/>
  <c r="P45" i="80"/>
  <c r="P44" i="80"/>
  <c r="P43" i="80"/>
  <c r="P42" i="80"/>
  <c r="P41" i="80"/>
  <c r="P40" i="80"/>
  <c r="P39" i="80"/>
  <c r="P38" i="80"/>
  <c r="P37" i="80"/>
  <c r="P36" i="80"/>
  <c r="P35" i="80"/>
  <c r="P34" i="80"/>
  <c r="P33" i="80"/>
  <c r="P32" i="80"/>
  <c r="P31" i="80"/>
  <c r="P30" i="80"/>
  <c r="P29" i="80"/>
  <c r="P28" i="80"/>
  <c r="P27" i="80"/>
  <c r="P26" i="80"/>
  <c r="P25" i="80"/>
  <c r="P24" i="80"/>
  <c r="P23" i="80"/>
  <c r="P22" i="80"/>
  <c r="P21" i="80"/>
  <c r="P20" i="80"/>
  <c r="P19" i="80"/>
  <c r="P18" i="80"/>
  <c r="P17" i="80"/>
  <c r="P16" i="80"/>
  <c r="P15" i="80"/>
  <c r="P14" i="80"/>
  <c r="P13" i="80"/>
  <c r="P12" i="80"/>
  <c r="P11" i="80"/>
  <c r="P10" i="80"/>
  <c r="P9" i="80"/>
  <c r="P8" i="80"/>
  <c r="P7" i="80"/>
  <c r="P48" i="79"/>
  <c r="P47" i="79"/>
  <c r="P46" i="79"/>
  <c r="P45" i="79"/>
  <c r="P44" i="79"/>
  <c r="P43" i="79"/>
  <c r="P42" i="79"/>
  <c r="P41" i="79"/>
  <c r="P40" i="79"/>
  <c r="P39" i="79"/>
  <c r="P38" i="79"/>
  <c r="P37" i="79"/>
  <c r="P36" i="79"/>
  <c r="P35" i="79"/>
  <c r="P34" i="79"/>
  <c r="P33" i="79"/>
  <c r="P32" i="79"/>
  <c r="P31" i="79"/>
  <c r="P30" i="79"/>
  <c r="P29" i="79"/>
  <c r="P28" i="79"/>
  <c r="P27" i="79"/>
  <c r="P26" i="79"/>
  <c r="P25" i="79"/>
  <c r="P24" i="79"/>
  <c r="P23" i="79"/>
  <c r="P22" i="79"/>
  <c r="P21" i="79"/>
  <c r="P20" i="79"/>
  <c r="P19" i="79"/>
  <c r="P18" i="79"/>
  <c r="P17" i="79"/>
  <c r="P16" i="79"/>
  <c r="P15" i="79"/>
  <c r="P14" i="79"/>
  <c r="P13" i="79"/>
  <c r="P12" i="79"/>
  <c r="P11" i="79"/>
  <c r="P10" i="79"/>
  <c r="P9" i="79"/>
  <c r="P8" i="79"/>
  <c r="P7" i="79"/>
  <c r="P48" i="77"/>
  <c r="P47" i="77"/>
  <c r="P46" i="77"/>
  <c r="P45" i="77"/>
  <c r="P44" i="77"/>
  <c r="P43" i="77"/>
  <c r="P42" i="77"/>
  <c r="P41" i="77"/>
  <c r="P40" i="77"/>
  <c r="P39" i="77"/>
  <c r="P38" i="77"/>
  <c r="P37" i="77"/>
  <c r="P36" i="77"/>
  <c r="P35" i="77"/>
  <c r="P34" i="77"/>
  <c r="P33" i="77"/>
  <c r="P32" i="77"/>
  <c r="P31" i="77"/>
  <c r="P30" i="77"/>
  <c r="P29" i="77"/>
  <c r="P28" i="77"/>
  <c r="P27" i="77"/>
  <c r="P26" i="77"/>
  <c r="P25" i="77"/>
  <c r="P24" i="77"/>
  <c r="P23" i="77"/>
  <c r="P22" i="77"/>
  <c r="P21" i="77"/>
  <c r="P20" i="77"/>
  <c r="P19" i="77"/>
  <c r="P18" i="77"/>
  <c r="P17" i="77"/>
  <c r="P16" i="77"/>
  <c r="P15" i="77"/>
  <c r="P14" i="77"/>
  <c r="P13" i="77"/>
  <c r="P12" i="77"/>
  <c r="P11" i="77"/>
  <c r="P10" i="77"/>
  <c r="P9" i="77"/>
  <c r="P8" i="77"/>
  <c r="P7" i="77"/>
  <c r="I48" i="89"/>
  <c r="H48" i="89"/>
  <c r="I47" i="89"/>
  <c r="H47" i="89"/>
  <c r="I46" i="89"/>
  <c r="H46" i="89"/>
  <c r="I45" i="89"/>
  <c r="H45" i="89"/>
  <c r="I44" i="89"/>
  <c r="H44" i="89"/>
  <c r="I43" i="89"/>
  <c r="H43" i="89"/>
  <c r="I42" i="89"/>
  <c r="H42" i="89"/>
  <c r="I41" i="89"/>
  <c r="H41" i="89"/>
  <c r="I40" i="89"/>
  <c r="H40" i="89"/>
  <c r="I39" i="89"/>
  <c r="H39" i="89"/>
  <c r="I38" i="89"/>
  <c r="H38" i="89"/>
  <c r="I37" i="89"/>
  <c r="H37" i="89"/>
  <c r="I36" i="89"/>
  <c r="H36" i="89"/>
  <c r="I35" i="89"/>
  <c r="H35" i="89"/>
  <c r="I34" i="89"/>
  <c r="H34" i="89"/>
  <c r="I33" i="89"/>
  <c r="H33" i="89"/>
  <c r="I32" i="89"/>
  <c r="H32" i="89"/>
  <c r="I31" i="89"/>
  <c r="H31" i="89"/>
  <c r="I30" i="89"/>
  <c r="H30" i="89"/>
  <c r="I29" i="89"/>
  <c r="H29" i="89"/>
  <c r="I28" i="89"/>
  <c r="H28" i="89"/>
  <c r="I27" i="89"/>
  <c r="H27" i="89"/>
  <c r="I26" i="89"/>
  <c r="H26" i="89"/>
  <c r="I25" i="89"/>
  <c r="H25" i="89"/>
  <c r="I24" i="89"/>
  <c r="H24" i="89"/>
  <c r="I23" i="89"/>
  <c r="H23" i="89"/>
  <c r="I22" i="89"/>
  <c r="H22" i="89"/>
  <c r="I21" i="89"/>
  <c r="H21" i="89"/>
  <c r="I20" i="89"/>
  <c r="H20" i="89"/>
  <c r="I19" i="89"/>
  <c r="H19" i="89"/>
  <c r="I18" i="89"/>
  <c r="H18" i="89"/>
  <c r="I17" i="89"/>
  <c r="H17" i="89"/>
  <c r="I16" i="89"/>
  <c r="H16" i="89"/>
  <c r="I15" i="89"/>
  <c r="H15" i="89"/>
  <c r="I14" i="89"/>
  <c r="H14" i="89"/>
  <c r="I13" i="89"/>
  <c r="H13" i="89"/>
  <c r="I12" i="89"/>
  <c r="H12" i="89"/>
  <c r="I11" i="89"/>
  <c r="H11" i="89"/>
  <c r="I10" i="89"/>
  <c r="H10" i="89"/>
  <c r="I9" i="89"/>
  <c r="H9" i="89"/>
  <c r="I8" i="89"/>
  <c r="H8" i="89"/>
  <c r="I7" i="89"/>
  <c r="H7" i="89"/>
  <c r="I48" i="88"/>
  <c r="H48" i="88"/>
  <c r="I47" i="88"/>
  <c r="H47" i="88"/>
  <c r="I46" i="88"/>
  <c r="H46" i="88"/>
  <c r="I45" i="88"/>
  <c r="H45" i="88"/>
  <c r="I44" i="88"/>
  <c r="H44" i="88"/>
  <c r="I43" i="88"/>
  <c r="H43" i="88"/>
  <c r="I42" i="88"/>
  <c r="H42" i="88"/>
  <c r="I41" i="88"/>
  <c r="H41" i="88"/>
  <c r="I40" i="88"/>
  <c r="H40" i="88"/>
  <c r="I39" i="88"/>
  <c r="H39" i="88"/>
  <c r="I38" i="88"/>
  <c r="H38" i="88"/>
  <c r="I37" i="88"/>
  <c r="H37" i="88"/>
  <c r="I36" i="88"/>
  <c r="H36" i="88"/>
  <c r="I35" i="88"/>
  <c r="H35" i="88"/>
  <c r="I34" i="88"/>
  <c r="H34" i="88"/>
  <c r="I33" i="88"/>
  <c r="H33" i="88"/>
  <c r="I32" i="88"/>
  <c r="H32" i="88"/>
  <c r="I31" i="88"/>
  <c r="H31" i="88"/>
  <c r="I30" i="88"/>
  <c r="H30" i="88"/>
  <c r="I29" i="88"/>
  <c r="H29" i="88"/>
  <c r="I28" i="88"/>
  <c r="H28" i="88"/>
  <c r="I27" i="88"/>
  <c r="H27" i="88"/>
  <c r="I26" i="88"/>
  <c r="H26" i="88"/>
  <c r="I25" i="88"/>
  <c r="H25" i="88"/>
  <c r="I24" i="88"/>
  <c r="H24" i="88"/>
  <c r="I23" i="88"/>
  <c r="H23" i="88"/>
  <c r="I22" i="88"/>
  <c r="H22" i="88"/>
  <c r="I21" i="88"/>
  <c r="H21" i="88"/>
  <c r="I20" i="88"/>
  <c r="H20" i="88"/>
  <c r="I19" i="88"/>
  <c r="H19" i="88"/>
  <c r="I18" i="88"/>
  <c r="H18" i="88"/>
  <c r="I17" i="88"/>
  <c r="H17" i="88"/>
  <c r="I16" i="88"/>
  <c r="H16" i="88"/>
  <c r="I15" i="88"/>
  <c r="H15" i="88"/>
  <c r="I14" i="88"/>
  <c r="H14" i="88"/>
  <c r="I13" i="88"/>
  <c r="H13" i="88"/>
  <c r="I12" i="88"/>
  <c r="H12" i="88"/>
  <c r="I11" i="88"/>
  <c r="H11" i="88"/>
  <c r="I10" i="88"/>
  <c r="H10" i="88"/>
  <c r="I9" i="88"/>
  <c r="H9" i="88"/>
  <c r="I8" i="88"/>
  <c r="H8" i="88"/>
  <c r="I7" i="88"/>
  <c r="H7" i="88"/>
  <c r="I48" i="87"/>
  <c r="H48" i="87"/>
  <c r="I47" i="87"/>
  <c r="H47" i="87"/>
  <c r="I46" i="87"/>
  <c r="H46" i="87"/>
  <c r="I45" i="87"/>
  <c r="H45" i="87"/>
  <c r="I44" i="87"/>
  <c r="H44" i="87"/>
  <c r="I43" i="87"/>
  <c r="H43" i="87"/>
  <c r="I42" i="87"/>
  <c r="H42" i="87"/>
  <c r="I41" i="87"/>
  <c r="H41" i="87"/>
  <c r="I40" i="87"/>
  <c r="H40" i="87"/>
  <c r="I39" i="87"/>
  <c r="H39" i="87"/>
  <c r="I38" i="87"/>
  <c r="H38" i="87"/>
  <c r="I37" i="87"/>
  <c r="H37" i="87"/>
  <c r="I36" i="87"/>
  <c r="H36" i="87"/>
  <c r="I35" i="87"/>
  <c r="H35" i="87"/>
  <c r="I34" i="87"/>
  <c r="H34" i="87"/>
  <c r="I33" i="87"/>
  <c r="H33" i="87"/>
  <c r="I32" i="87"/>
  <c r="H32" i="87"/>
  <c r="I31" i="87"/>
  <c r="H31" i="87"/>
  <c r="I30" i="87"/>
  <c r="H30" i="87"/>
  <c r="I29" i="87"/>
  <c r="H29" i="87"/>
  <c r="I28" i="87"/>
  <c r="H28" i="87"/>
  <c r="I27" i="87"/>
  <c r="H27" i="87"/>
  <c r="I26" i="87"/>
  <c r="H26" i="87"/>
  <c r="I25" i="87"/>
  <c r="H25" i="87"/>
  <c r="I24" i="87"/>
  <c r="H24" i="87"/>
  <c r="I23" i="87"/>
  <c r="H23" i="87"/>
  <c r="I22" i="87"/>
  <c r="H22" i="87"/>
  <c r="I21" i="87"/>
  <c r="H21" i="87"/>
  <c r="I20" i="87"/>
  <c r="H20" i="87"/>
  <c r="I19" i="87"/>
  <c r="H19" i="87"/>
  <c r="I18" i="87"/>
  <c r="H18" i="87"/>
  <c r="I17" i="87"/>
  <c r="H17" i="87"/>
  <c r="I16" i="87"/>
  <c r="H16" i="87"/>
  <c r="I15" i="87"/>
  <c r="H15" i="87"/>
  <c r="I14" i="87"/>
  <c r="H14" i="87"/>
  <c r="I13" i="87"/>
  <c r="H13" i="87"/>
  <c r="I12" i="87"/>
  <c r="H12" i="87"/>
  <c r="I11" i="87"/>
  <c r="H11" i="87"/>
  <c r="I10" i="87"/>
  <c r="H10" i="87"/>
  <c r="I9" i="87"/>
  <c r="H9" i="87"/>
  <c r="I8" i="87"/>
  <c r="H8" i="87"/>
  <c r="I7" i="87"/>
  <c r="H7" i="87"/>
  <c r="I48" i="86"/>
  <c r="H48" i="86"/>
  <c r="I47" i="86"/>
  <c r="H47" i="86"/>
  <c r="I46" i="86"/>
  <c r="H46" i="86"/>
  <c r="I45" i="86"/>
  <c r="H45" i="86"/>
  <c r="I44" i="86"/>
  <c r="H44" i="86"/>
  <c r="I43" i="86"/>
  <c r="H43" i="86"/>
  <c r="I42" i="86"/>
  <c r="H42" i="86"/>
  <c r="I41" i="86"/>
  <c r="H41" i="86"/>
  <c r="I40" i="86"/>
  <c r="H40" i="86"/>
  <c r="I39" i="86"/>
  <c r="H39" i="86"/>
  <c r="I38" i="86"/>
  <c r="H38" i="86"/>
  <c r="I37" i="86"/>
  <c r="H37" i="86"/>
  <c r="I36" i="86"/>
  <c r="H36" i="86"/>
  <c r="I35" i="86"/>
  <c r="H35" i="86"/>
  <c r="I34" i="86"/>
  <c r="H34" i="86"/>
  <c r="I33" i="86"/>
  <c r="H33" i="86"/>
  <c r="I32" i="86"/>
  <c r="H32" i="86"/>
  <c r="I31" i="86"/>
  <c r="H31" i="86"/>
  <c r="I30" i="86"/>
  <c r="H30" i="86"/>
  <c r="I29" i="86"/>
  <c r="H29" i="86"/>
  <c r="I28" i="86"/>
  <c r="H28" i="86"/>
  <c r="I27" i="86"/>
  <c r="H27" i="86"/>
  <c r="I26" i="86"/>
  <c r="H26" i="86"/>
  <c r="I25" i="86"/>
  <c r="H25" i="86"/>
  <c r="I24" i="86"/>
  <c r="H24" i="86"/>
  <c r="I23" i="86"/>
  <c r="H23" i="86"/>
  <c r="I22" i="86"/>
  <c r="H22" i="86"/>
  <c r="I21" i="86"/>
  <c r="H21" i="86"/>
  <c r="I20" i="86"/>
  <c r="H20" i="86"/>
  <c r="I19" i="86"/>
  <c r="H19" i="86"/>
  <c r="I18" i="86"/>
  <c r="H18" i="86"/>
  <c r="I17" i="86"/>
  <c r="H17" i="86"/>
  <c r="I16" i="86"/>
  <c r="H16" i="86"/>
  <c r="I15" i="86"/>
  <c r="H15" i="86"/>
  <c r="I14" i="86"/>
  <c r="H14" i="86"/>
  <c r="I13" i="86"/>
  <c r="H13" i="86"/>
  <c r="I12" i="86"/>
  <c r="H12" i="86"/>
  <c r="I11" i="86"/>
  <c r="H11" i="86"/>
  <c r="I10" i="86"/>
  <c r="H10" i="86"/>
  <c r="I9" i="86"/>
  <c r="H9" i="86"/>
  <c r="I8" i="86"/>
  <c r="H8" i="86"/>
  <c r="I7" i="86"/>
  <c r="H7" i="86"/>
  <c r="I48" i="85"/>
  <c r="H48" i="85"/>
  <c r="I47" i="85"/>
  <c r="H47" i="85"/>
  <c r="I46" i="85"/>
  <c r="H46" i="85"/>
  <c r="I45" i="85"/>
  <c r="H45" i="85"/>
  <c r="I44" i="85"/>
  <c r="H44" i="85"/>
  <c r="I43" i="85"/>
  <c r="H43" i="85"/>
  <c r="I42" i="85"/>
  <c r="H42" i="85"/>
  <c r="I41" i="85"/>
  <c r="H41" i="85"/>
  <c r="I40" i="85"/>
  <c r="H40" i="85"/>
  <c r="I39" i="85"/>
  <c r="H39" i="85"/>
  <c r="I38" i="85"/>
  <c r="H38" i="85"/>
  <c r="I37" i="85"/>
  <c r="H37" i="85"/>
  <c r="I36" i="85"/>
  <c r="H36" i="85"/>
  <c r="I35" i="85"/>
  <c r="H35" i="85"/>
  <c r="I34" i="85"/>
  <c r="H34" i="85"/>
  <c r="I33" i="85"/>
  <c r="H33" i="85"/>
  <c r="I32" i="85"/>
  <c r="H32" i="85"/>
  <c r="I31" i="85"/>
  <c r="H31" i="85"/>
  <c r="I30" i="85"/>
  <c r="H30" i="85"/>
  <c r="I29" i="85"/>
  <c r="H29" i="85"/>
  <c r="I28" i="85"/>
  <c r="H28" i="85"/>
  <c r="I27" i="85"/>
  <c r="H27" i="85"/>
  <c r="I26" i="85"/>
  <c r="H26" i="85"/>
  <c r="I25" i="85"/>
  <c r="H25" i="85"/>
  <c r="I24" i="85"/>
  <c r="H24" i="85"/>
  <c r="I23" i="85"/>
  <c r="H23" i="85"/>
  <c r="I22" i="85"/>
  <c r="H22" i="85"/>
  <c r="I21" i="85"/>
  <c r="H21" i="85"/>
  <c r="I20" i="85"/>
  <c r="H20" i="85"/>
  <c r="I19" i="85"/>
  <c r="H19" i="85"/>
  <c r="I18" i="85"/>
  <c r="H18" i="85"/>
  <c r="I17" i="85"/>
  <c r="H17" i="85"/>
  <c r="I16" i="85"/>
  <c r="H16" i="85"/>
  <c r="I15" i="85"/>
  <c r="H15" i="85"/>
  <c r="I14" i="85"/>
  <c r="H14" i="85"/>
  <c r="I13" i="85"/>
  <c r="H13" i="85"/>
  <c r="I12" i="85"/>
  <c r="H12" i="85"/>
  <c r="I11" i="85"/>
  <c r="H11" i="85"/>
  <c r="I10" i="85"/>
  <c r="H10" i="85"/>
  <c r="I9" i="85"/>
  <c r="H9" i="85"/>
  <c r="I8" i="85"/>
  <c r="H8" i="85"/>
  <c r="I7" i="85"/>
  <c r="H7" i="85"/>
  <c r="I48" i="84"/>
  <c r="H48" i="84"/>
  <c r="I47" i="84"/>
  <c r="H47" i="84"/>
  <c r="I46" i="84"/>
  <c r="H46" i="84"/>
  <c r="I45" i="84"/>
  <c r="H45" i="84"/>
  <c r="I44" i="84"/>
  <c r="H44" i="84"/>
  <c r="I43" i="84"/>
  <c r="H43" i="84"/>
  <c r="I42" i="84"/>
  <c r="H42" i="84"/>
  <c r="I41" i="84"/>
  <c r="H41" i="84"/>
  <c r="I40" i="84"/>
  <c r="H40" i="84"/>
  <c r="I39" i="84"/>
  <c r="H39" i="84"/>
  <c r="I38" i="84"/>
  <c r="H38" i="84"/>
  <c r="I37" i="84"/>
  <c r="H37" i="84"/>
  <c r="I36" i="84"/>
  <c r="H36" i="84"/>
  <c r="I35" i="84"/>
  <c r="H35" i="84"/>
  <c r="I34" i="84"/>
  <c r="H34" i="84"/>
  <c r="I33" i="84"/>
  <c r="H33" i="84"/>
  <c r="I32" i="84"/>
  <c r="H32" i="84"/>
  <c r="I31" i="84"/>
  <c r="H31" i="84"/>
  <c r="I30" i="84"/>
  <c r="H30" i="84"/>
  <c r="I29" i="84"/>
  <c r="H29" i="84"/>
  <c r="I28" i="84"/>
  <c r="H28" i="84"/>
  <c r="I27" i="84"/>
  <c r="H27" i="84"/>
  <c r="I26" i="84"/>
  <c r="H26" i="84"/>
  <c r="I25" i="84"/>
  <c r="H25" i="84"/>
  <c r="I24" i="84"/>
  <c r="H24" i="84"/>
  <c r="I23" i="84"/>
  <c r="H23" i="84"/>
  <c r="I22" i="84"/>
  <c r="H22" i="84"/>
  <c r="I21" i="84"/>
  <c r="H21" i="84"/>
  <c r="I20" i="84"/>
  <c r="H20" i="84"/>
  <c r="I19" i="84"/>
  <c r="H19" i="84"/>
  <c r="I18" i="84"/>
  <c r="H18" i="84"/>
  <c r="I17" i="84"/>
  <c r="H17" i="84"/>
  <c r="I16" i="84"/>
  <c r="H16" i="84"/>
  <c r="I15" i="84"/>
  <c r="H15" i="84"/>
  <c r="I14" i="84"/>
  <c r="H14" i="84"/>
  <c r="I13" i="84"/>
  <c r="H13" i="84"/>
  <c r="I12" i="84"/>
  <c r="H12" i="84"/>
  <c r="I11" i="84"/>
  <c r="H11" i="84"/>
  <c r="I10" i="84"/>
  <c r="H10" i="84"/>
  <c r="I9" i="84"/>
  <c r="H9" i="84"/>
  <c r="I8" i="84"/>
  <c r="H8" i="84"/>
  <c r="I7" i="84"/>
  <c r="H7" i="84"/>
  <c r="I48" i="81"/>
  <c r="H48" i="81"/>
  <c r="I47" i="81"/>
  <c r="H47" i="81"/>
  <c r="I46" i="81"/>
  <c r="H46" i="81"/>
  <c r="I45" i="81"/>
  <c r="H45" i="81"/>
  <c r="I44" i="81"/>
  <c r="H44" i="81"/>
  <c r="I43" i="81"/>
  <c r="H43" i="81"/>
  <c r="I42" i="81"/>
  <c r="H42" i="81"/>
  <c r="I41" i="81"/>
  <c r="H41" i="81"/>
  <c r="I40" i="81"/>
  <c r="H40" i="81"/>
  <c r="I39" i="81"/>
  <c r="H39" i="81"/>
  <c r="I38" i="81"/>
  <c r="H38" i="81"/>
  <c r="I37" i="81"/>
  <c r="H37" i="81"/>
  <c r="I36" i="81"/>
  <c r="H36" i="81"/>
  <c r="I35" i="81"/>
  <c r="H35" i="81"/>
  <c r="I34" i="81"/>
  <c r="H34" i="81"/>
  <c r="I33" i="81"/>
  <c r="H33" i="81"/>
  <c r="I32" i="81"/>
  <c r="H32" i="81"/>
  <c r="I31" i="81"/>
  <c r="H31" i="81"/>
  <c r="I30" i="81"/>
  <c r="H30" i="81"/>
  <c r="I29" i="81"/>
  <c r="H29" i="81"/>
  <c r="I28" i="81"/>
  <c r="H28" i="81"/>
  <c r="I27" i="81"/>
  <c r="H27" i="81"/>
  <c r="I26" i="81"/>
  <c r="H26" i="81"/>
  <c r="I25" i="81"/>
  <c r="H25" i="81"/>
  <c r="I24" i="81"/>
  <c r="H24" i="81"/>
  <c r="I23" i="81"/>
  <c r="H23" i="81"/>
  <c r="I22" i="81"/>
  <c r="H22" i="81"/>
  <c r="I21" i="81"/>
  <c r="H21" i="81"/>
  <c r="I20" i="81"/>
  <c r="H20" i="81"/>
  <c r="I19" i="81"/>
  <c r="H19" i="81"/>
  <c r="I18" i="81"/>
  <c r="H18" i="81"/>
  <c r="I17" i="81"/>
  <c r="H17" i="81"/>
  <c r="I16" i="81"/>
  <c r="H16" i="81"/>
  <c r="I15" i="81"/>
  <c r="H15" i="81"/>
  <c r="I14" i="81"/>
  <c r="H14" i="81"/>
  <c r="I13" i="81"/>
  <c r="H13" i="81"/>
  <c r="I12" i="81"/>
  <c r="H12" i="81"/>
  <c r="I11" i="81"/>
  <c r="H11" i="81"/>
  <c r="I10" i="81"/>
  <c r="H10" i="81"/>
  <c r="I9" i="81"/>
  <c r="H9" i="81"/>
  <c r="I8" i="81"/>
  <c r="H8" i="81"/>
  <c r="I7" i="81"/>
  <c r="H7" i="81"/>
  <c r="I48" i="82"/>
  <c r="H48" i="82"/>
  <c r="I47" i="82"/>
  <c r="H47" i="82"/>
  <c r="I46" i="82"/>
  <c r="H46" i="82"/>
  <c r="I45" i="82"/>
  <c r="H45" i="82"/>
  <c r="I44" i="82"/>
  <c r="H44" i="82"/>
  <c r="I43" i="82"/>
  <c r="H43" i="82"/>
  <c r="I42" i="82"/>
  <c r="H42" i="82"/>
  <c r="I41" i="82"/>
  <c r="H41" i="82"/>
  <c r="I40" i="82"/>
  <c r="H40" i="82"/>
  <c r="I39" i="82"/>
  <c r="H39" i="82"/>
  <c r="I38" i="82"/>
  <c r="H38" i="82"/>
  <c r="I37" i="82"/>
  <c r="H37" i="82"/>
  <c r="I36" i="82"/>
  <c r="H36" i="82"/>
  <c r="I35" i="82"/>
  <c r="H35" i="82"/>
  <c r="I34" i="82"/>
  <c r="H34" i="82"/>
  <c r="I33" i="82"/>
  <c r="H33" i="82"/>
  <c r="I32" i="82"/>
  <c r="H32" i="82"/>
  <c r="I31" i="82"/>
  <c r="H31" i="82"/>
  <c r="I30" i="82"/>
  <c r="H30" i="82"/>
  <c r="I29" i="82"/>
  <c r="H29" i="82"/>
  <c r="I28" i="82"/>
  <c r="H28" i="82"/>
  <c r="I27" i="82"/>
  <c r="H27" i="82"/>
  <c r="I26" i="82"/>
  <c r="H26" i="82"/>
  <c r="I25" i="82"/>
  <c r="H25" i="82"/>
  <c r="I24" i="82"/>
  <c r="H24" i="82"/>
  <c r="I23" i="82"/>
  <c r="H23" i="82"/>
  <c r="I22" i="82"/>
  <c r="H22" i="82"/>
  <c r="I21" i="82"/>
  <c r="H21" i="82"/>
  <c r="I20" i="82"/>
  <c r="H20" i="82"/>
  <c r="I19" i="82"/>
  <c r="H19" i="82"/>
  <c r="I18" i="82"/>
  <c r="H18" i="82"/>
  <c r="I17" i="82"/>
  <c r="H17" i="82"/>
  <c r="I16" i="82"/>
  <c r="H16" i="82"/>
  <c r="I15" i="82"/>
  <c r="H15" i="82"/>
  <c r="I14" i="82"/>
  <c r="H14" i="82"/>
  <c r="I13" i="82"/>
  <c r="H13" i="82"/>
  <c r="I12" i="82"/>
  <c r="H12" i="82"/>
  <c r="I11" i="82"/>
  <c r="H11" i="82"/>
  <c r="I10" i="82"/>
  <c r="H10" i="82"/>
  <c r="I9" i="82"/>
  <c r="H9" i="82"/>
  <c r="I8" i="82"/>
  <c r="H8" i="82"/>
  <c r="I7" i="82"/>
  <c r="H7" i="82"/>
  <c r="I48" i="83"/>
  <c r="H48" i="83"/>
  <c r="I47" i="83"/>
  <c r="H47" i="83"/>
  <c r="I46" i="83"/>
  <c r="H46" i="83"/>
  <c r="I45" i="83"/>
  <c r="H45" i="83"/>
  <c r="I44" i="83"/>
  <c r="H44" i="83"/>
  <c r="I43" i="83"/>
  <c r="H43" i="83"/>
  <c r="I42" i="83"/>
  <c r="H42" i="83"/>
  <c r="I41" i="83"/>
  <c r="H41" i="83"/>
  <c r="I40" i="83"/>
  <c r="H40" i="83"/>
  <c r="I39" i="83"/>
  <c r="H39" i="83"/>
  <c r="I38" i="83"/>
  <c r="H38" i="83"/>
  <c r="I37" i="83"/>
  <c r="H37" i="83"/>
  <c r="I36" i="83"/>
  <c r="H36" i="83"/>
  <c r="I35" i="83"/>
  <c r="H35" i="83"/>
  <c r="I34" i="83"/>
  <c r="H34" i="83"/>
  <c r="I33" i="83"/>
  <c r="H33" i="83"/>
  <c r="I32" i="83"/>
  <c r="H32" i="83"/>
  <c r="I31" i="83"/>
  <c r="H31" i="83"/>
  <c r="I30" i="83"/>
  <c r="H30" i="83"/>
  <c r="I29" i="83"/>
  <c r="H29" i="83"/>
  <c r="I28" i="83"/>
  <c r="H28" i="83"/>
  <c r="I27" i="83"/>
  <c r="H27" i="83"/>
  <c r="I26" i="83"/>
  <c r="H26" i="83"/>
  <c r="I25" i="83"/>
  <c r="H25" i="83"/>
  <c r="I24" i="83"/>
  <c r="H24" i="83"/>
  <c r="I23" i="83"/>
  <c r="H23" i="83"/>
  <c r="I22" i="83"/>
  <c r="H22" i="83"/>
  <c r="I21" i="83"/>
  <c r="H21" i="83"/>
  <c r="I20" i="83"/>
  <c r="H20" i="83"/>
  <c r="I19" i="83"/>
  <c r="H19" i="83"/>
  <c r="I18" i="83"/>
  <c r="H18" i="83"/>
  <c r="I17" i="83"/>
  <c r="H17" i="83"/>
  <c r="I16" i="83"/>
  <c r="H16" i="83"/>
  <c r="I15" i="83"/>
  <c r="H15" i="83"/>
  <c r="I14" i="83"/>
  <c r="H14" i="83"/>
  <c r="I13" i="83"/>
  <c r="H13" i="83"/>
  <c r="I12" i="83"/>
  <c r="H12" i="83"/>
  <c r="I11" i="83"/>
  <c r="H11" i="83"/>
  <c r="I10" i="83"/>
  <c r="H10" i="83"/>
  <c r="I9" i="83"/>
  <c r="H9" i="83"/>
  <c r="I8" i="83"/>
  <c r="H8" i="83"/>
  <c r="I7" i="83"/>
  <c r="H7" i="83"/>
  <c r="I48" i="80"/>
  <c r="H48" i="80"/>
  <c r="I47" i="80"/>
  <c r="H47" i="80"/>
  <c r="I46" i="80"/>
  <c r="H46" i="80"/>
  <c r="I45" i="80"/>
  <c r="H45" i="80"/>
  <c r="I44" i="80"/>
  <c r="H44" i="80"/>
  <c r="I43" i="80"/>
  <c r="H43" i="80"/>
  <c r="I42" i="80"/>
  <c r="H42" i="80"/>
  <c r="I41" i="80"/>
  <c r="H41" i="80"/>
  <c r="I40" i="80"/>
  <c r="H40" i="80"/>
  <c r="I39" i="80"/>
  <c r="H39" i="80"/>
  <c r="I38" i="80"/>
  <c r="H38" i="80"/>
  <c r="I37" i="80"/>
  <c r="H37" i="80"/>
  <c r="I36" i="80"/>
  <c r="H36" i="80"/>
  <c r="I35" i="80"/>
  <c r="H35" i="80"/>
  <c r="I34" i="80"/>
  <c r="H34" i="80"/>
  <c r="I33" i="80"/>
  <c r="H33" i="80"/>
  <c r="I32" i="80"/>
  <c r="H32" i="80"/>
  <c r="I31" i="80"/>
  <c r="H31" i="80"/>
  <c r="I30" i="80"/>
  <c r="H30" i="80"/>
  <c r="I29" i="80"/>
  <c r="H29" i="80"/>
  <c r="I28" i="80"/>
  <c r="H28" i="80"/>
  <c r="I27" i="80"/>
  <c r="H27" i="80"/>
  <c r="I26" i="80"/>
  <c r="H26" i="80"/>
  <c r="I25" i="80"/>
  <c r="H25" i="80"/>
  <c r="I24" i="80"/>
  <c r="H24" i="80"/>
  <c r="I23" i="80"/>
  <c r="H23" i="80"/>
  <c r="I22" i="80"/>
  <c r="H22" i="80"/>
  <c r="I21" i="80"/>
  <c r="H21" i="80"/>
  <c r="I20" i="80"/>
  <c r="H20" i="80"/>
  <c r="I19" i="80"/>
  <c r="H19" i="80"/>
  <c r="I18" i="80"/>
  <c r="H18" i="80"/>
  <c r="I17" i="80"/>
  <c r="H17" i="80"/>
  <c r="I16" i="80"/>
  <c r="H16" i="80"/>
  <c r="I15" i="80"/>
  <c r="H15" i="80"/>
  <c r="I14" i="80"/>
  <c r="H14" i="80"/>
  <c r="I13" i="80"/>
  <c r="H13" i="80"/>
  <c r="I12" i="80"/>
  <c r="H12" i="80"/>
  <c r="I11" i="80"/>
  <c r="H11" i="80"/>
  <c r="I10" i="80"/>
  <c r="H10" i="80"/>
  <c r="I9" i="80"/>
  <c r="H9" i="80"/>
  <c r="I8" i="80"/>
  <c r="H8" i="80"/>
  <c r="I7" i="80"/>
  <c r="H7" i="80"/>
  <c r="I48" i="79"/>
  <c r="H48" i="79"/>
  <c r="I47" i="79"/>
  <c r="H47" i="79"/>
  <c r="I46" i="79"/>
  <c r="H46" i="79"/>
  <c r="I45" i="79"/>
  <c r="H45" i="79"/>
  <c r="I44" i="79"/>
  <c r="H44" i="79"/>
  <c r="I43" i="79"/>
  <c r="H43" i="79"/>
  <c r="I42" i="79"/>
  <c r="H42" i="79"/>
  <c r="I41" i="79"/>
  <c r="H41" i="79"/>
  <c r="I40" i="79"/>
  <c r="H40" i="79"/>
  <c r="I39" i="79"/>
  <c r="H39" i="79"/>
  <c r="I38" i="79"/>
  <c r="H38" i="79"/>
  <c r="I37" i="79"/>
  <c r="H37" i="79"/>
  <c r="I36" i="79"/>
  <c r="H36" i="79"/>
  <c r="I35" i="79"/>
  <c r="H35" i="79"/>
  <c r="I34" i="79"/>
  <c r="H34" i="79"/>
  <c r="I33" i="79"/>
  <c r="H33" i="79"/>
  <c r="I32" i="79"/>
  <c r="H32" i="79"/>
  <c r="I31" i="79"/>
  <c r="H31" i="79"/>
  <c r="I30" i="79"/>
  <c r="H30" i="79"/>
  <c r="I29" i="79"/>
  <c r="H29" i="79"/>
  <c r="I28" i="79"/>
  <c r="H28" i="79"/>
  <c r="I27" i="79"/>
  <c r="H27" i="79"/>
  <c r="I26" i="79"/>
  <c r="H26" i="79"/>
  <c r="I25" i="79"/>
  <c r="H25" i="79"/>
  <c r="I24" i="79"/>
  <c r="H24" i="79"/>
  <c r="I23" i="79"/>
  <c r="H23" i="79"/>
  <c r="I22" i="79"/>
  <c r="H22" i="79"/>
  <c r="I21" i="79"/>
  <c r="H21" i="79"/>
  <c r="I20" i="79"/>
  <c r="H20" i="79"/>
  <c r="I19" i="79"/>
  <c r="H19" i="79"/>
  <c r="I18" i="79"/>
  <c r="H18" i="79"/>
  <c r="I17" i="79"/>
  <c r="H17" i="79"/>
  <c r="I16" i="79"/>
  <c r="H16" i="79"/>
  <c r="I15" i="79"/>
  <c r="H15" i="79"/>
  <c r="I14" i="79"/>
  <c r="H14" i="79"/>
  <c r="I13" i="79"/>
  <c r="H13" i="79"/>
  <c r="I12" i="79"/>
  <c r="H12" i="79"/>
  <c r="I11" i="79"/>
  <c r="H11" i="79"/>
  <c r="I10" i="79"/>
  <c r="H10" i="79"/>
  <c r="I9" i="79"/>
  <c r="H9" i="79"/>
  <c r="I8" i="79"/>
  <c r="H8" i="79"/>
  <c r="I7" i="79"/>
  <c r="H7" i="79"/>
  <c r="I48" i="77"/>
  <c r="H48" i="77"/>
  <c r="I47" i="77"/>
  <c r="H47" i="77"/>
  <c r="I46" i="77"/>
  <c r="H46" i="77"/>
  <c r="I45" i="77"/>
  <c r="H45" i="77"/>
  <c r="I44" i="77"/>
  <c r="H44" i="77"/>
  <c r="I43" i="77"/>
  <c r="H43" i="77"/>
  <c r="I42" i="77"/>
  <c r="H42" i="77"/>
  <c r="I41" i="77"/>
  <c r="H41" i="77"/>
  <c r="I40" i="77"/>
  <c r="H40" i="77"/>
  <c r="I39" i="77"/>
  <c r="H39" i="77"/>
  <c r="I38" i="77"/>
  <c r="H38" i="77"/>
  <c r="I37" i="77"/>
  <c r="H37" i="77"/>
  <c r="I36" i="77"/>
  <c r="H36" i="77"/>
  <c r="I35" i="77"/>
  <c r="H35" i="77"/>
  <c r="I34" i="77"/>
  <c r="H34" i="77"/>
  <c r="I33" i="77"/>
  <c r="H33" i="77"/>
  <c r="I32" i="77"/>
  <c r="H32" i="77"/>
  <c r="I31" i="77"/>
  <c r="H31" i="77"/>
  <c r="I30" i="77"/>
  <c r="H30" i="77"/>
  <c r="I29" i="77"/>
  <c r="H29" i="77"/>
  <c r="I28" i="77"/>
  <c r="H28" i="77"/>
  <c r="I27" i="77"/>
  <c r="H27" i="77"/>
  <c r="I26" i="77"/>
  <c r="H26" i="77"/>
  <c r="I25" i="77"/>
  <c r="H25" i="77"/>
  <c r="I24" i="77"/>
  <c r="H24" i="77"/>
  <c r="I23" i="77"/>
  <c r="H23" i="77"/>
  <c r="I22" i="77"/>
  <c r="H22" i="77"/>
  <c r="I21" i="77"/>
  <c r="H21" i="77"/>
  <c r="I20" i="77"/>
  <c r="H20" i="77"/>
  <c r="I19" i="77"/>
  <c r="H19" i="77"/>
  <c r="I18" i="77"/>
  <c r="H18" i="77"/>
  <c r="I17" i="77"/>
  <c r="H17" i="77"/>
  <c r="I16" i="77"/>
  <c r="H16" i="77"/>
  <c r="I15" i="77"/>
  <c r="H15" i="77"/>
  <c r="I14" i="77"/>
  <c r="H14" i="77"/>
  <c r="I13" i="77"/>
  <c r="H13" i="77"/>
  <c r="I12" i="77"/>
  <c r="H12" i="77"/>
  <c r="I11" i="77"/>
  <c r="H11" i="77"/>
  <c r="I10" i="77"/>
  <c r="H10" i="77"/>
  <c r="I9" i="77"/>
  <c r="H9" i="77"/>
  <c r="I8" i="77"/>
  <c r="H8" i="77"/>
  <c r="I7" i="77"/>
  <c r="H7" i="77"/>
  <c r="Z48" i="88"/>
  <c r="Y48" i="88"/>
  <c r="Z47" i="88"/>
  <c r="Y47" i="88"/>
  <c r="Z46" i="88"/>
  <c r="Y46" i="88"/>
  <c r="Z45" i="88"/>
  <c r="Y45" i="88"/>
  <c r="Z44" i="88"/>
  <c r="Y44" i="88"/>
  <c r="Z43" i="88"/>
  <c r="Y43" i="88"/>
  <c r="Z42" i="88"/>
  <c r="Y42" i="88"/>
  <c r="Z41" i="88"/>
  <c r="Y41" i="88"/>
  <c r="Z40" i="88"/>
  <c r="Y40" i="88"/>
  <c r="Z39" i="88"/>
  <c r="Y39" i="88"/>
  <c r="Z38" i="88"/>
  <c r="Y38" i="88"/>
  <c r="Z37" i="88"/>
  <c r="Y37" i="88"/>
  <c r="Z36" i="88"/>
  <c r="Y36" i="88"/>
  <c r="Z35" i="88"/>
  <c r="Y35" i="88"/>
  <c r="Z34" i="88"/>
  <c r="Y34" i="88"/>
  <c r="Z33" i="88"/>
  <c r="Y33" i="88"/>
  <c r="Z32" i="88"/>
  <c r="Y32" i="88"/>
  <c r="Z31" i="88"/>
  <c r="Y31" i="88"/>
  <c r="Z30" i="88"/>
  <c r="Y30" i="88"/>
  <c r="Z29" i="88"/>
  <c r="Y29" i="88"/>
  <c r="Z28" i="88"/>
  <c r="Y28" i="88"/>
  <c r="Z27" i="88"/>
  <c r="Y27" i="88"/>
  <c r="Z26" i="88"/>
  <c r="Y26" i="88"/>
  <c r="Z25" i="88"/>
  <c r="Y25" i="88"/>
  <c r="Z24" i="88"/>
  <c r="Y24" i="88"/>
  <c r="Z23" i="88"/>
  <c r="Y23" i="88"/>
  <c r="Z22" i="88"/>
  <c r="Y22" i="88"/>
  <c r="Z21" i="88"/>
  <c r="Y21" i="88"/>
  <c r="Z20" i="88"/>
  <c r="Y20" i="88"/>
  <c r="Z19" i="88"/>
  <c r="Y19" i="88"/>
  <c r="Z18" i="88"/>
  <c r="Y18" i="88"/>
  <c r="Z17" i="88"/>
  <c r="Y17" i="88"/>
  <c r="Z16" i="88"/>
  <c r="Y16" i="88"/>
  <c r="Z15" i="88"/>
  <c r="Y15" i="88"/>
  <c r="Z14" i="88"/>
  <c r="Y14" i="88"/>
  <c r="Z13" i="88"/>
  <c r="Y13" i="88"/>
  <c r="Z12" i="88"/>
  <c r="Y12" i="88"/>
  <c r="Z11" i="88"/>
  <c r="Y11" i="88"/>
  <c r="Z10" i="88"/>
  <c r="Y10" i="88"/>
  <c r="Z9" i="88"/>
  <c r="Y9" i="88"/>
  <c r="Z8" i="88"/>
  <c r="Y8" i="88"/>
  <c r="Z7" i="88"/>
  <c r="Y7" i="88"/>
  <c r="Z48" i="87"/>
  <c r="Y48" i="87"/>
  <c r="Z47" i="87"/>
  <c r="Y47" i="87"/>
  <c r="Z46" i="87"/>
  <c r="Y46" i="87"/>
  <c r="Z45" i="87"/>
  <c r="Y45" i="87"/>
  <c r="Z44" i="87"/>
  <c r="Y44" i="87"/>
  <c r="Z43" i="87"/>
  <c r="Y43" i="87"/>
  <c r="Z42" i="87"/>
  <c r="Y42" i="87"/>
  <c r="Z41" i="87"/>
  <c r="Y41" i="87"/>
  <c r="Z40" i="87"/>
  <c r="Y40" i="87"/>
  <c r="Z39" i="87"/>
  <c r="Y39" i="87"/>
  <c r="Z38" i="87"/>
  <c r="Y38" i="87"/>
  <c r="Z37" i="87"/>
  <c r="Y37" i="87"/>
  <c r="Z36" i="87"/>
  <c r="Y36" i="87"/>
  <c r="Z35" i="87"/>
  <c r="Y35" i="87"/>
  <c r="Z34" i="87"/>
  <c r="Y34" i="87"/>
  <c r="Z33" i="87"/>
  <c r="Y33" i="87"/>
  <c r="Z32" i="87"/>
  <c r="Y32" i="87"/>
  <c r="Z31" i="87"/>
  <c r="Y31" i="87"/>
  <c r="Z30" i="87"/>
  <c r="Y30" i="87"/>
  <c r="Z29" i="87"/>
  <c r="Y29" i="87"/>
  <c r="Z28" i="87"/>
  <c r="Y28" i="87"/>
  <c r="Z27" i="87"/>
  <c r="Y27" i="87"/>
  <c r="Z26" i="87"/>
  <c r="Y26" i="87"/>
  <c r="Z25" i="87"/>
  <c r="Y25" i="87"/>
  <c r="Z24" i="87"/>
  <c r="Y24" i="87"/>
  <c r="Z23" i="87"/>
  <c r="Y23" i="87"/>
  <c r="Z22" i="87"/>
  <c r="Y22" i="87"/>
  <c r="Z21" i="87"/>
  <c r="Y21" i="87"/>
  <c r="Z20" i="87"/>
  <c r="Y20" i="87"/>
  <c r="Z19" i="87"/>
  <c r="Y19" i="87"/>
  <c r="Z18" i="87"/>
  <c r="Y18" i="87"/>
  <c r="Z17" i="87"/>
  <c r="Y17" i="87"/>
  <c r="Z16" i="87"/>
  <c r="Y16" i="87"/>
  <c r="Z15" i="87"/>
  <c r="Y15" i="87"/>
  <c r="Z14" i="87"/>
  <c r="Y14" i="87"/>
  <c r="Z13" i="87"/>
  <c r="Y13" i="87"/>
  <c r="Z12" i="87"/>
  <c r="Y12" i="87"/>
  <c r="Z11" i="87"/>
  <c r="Y11" i="87"/>
  <c r="Z10" i="87"/>
  <c r="Y10" i="87"/>
  <c r="Z9" i="87"/>
  <c r="Y9" i="87"/>
  <c r="Z8" i="87"/>
  <c r="Y8" i="87"/>
  <c r="Z7" i="87"/>
  <c r="Y7" i="87"/>
  <c r="Z48" i="86"/>
  <c r="Y48" i="86"/>
  <c r="Z47" i="86"/>
  <c r="Y47" i="86"/>
  <c r="Z46" i="86"/>
  <c r="Y46" i="86"/>
  <c r="Z45" i="86"/>
  <c r="Y45" i="86"/>
  <c r="Z44" i="86"/>
  <c r="Y44" i="86"/>
  <c r="Z43" i="86"/>
  <c r="Y43" i="86"/>
  <c r="Z42" i="86"/>
  <c r="Y42" i="86"/>
  <c r="Z41" i="86"/>
  <c r="Y41" i="86"/>
  <c r="Z40" i="86"/>
  <c r="Y40" i="86"/>
  <c r="Z39" i="86"/>
  <c r="Y39" i="86"/>
  <c r="Z38" i="86"/>
  <c r="Y38" i="86"/>
  <c r="Z37" i="86"/>
  <c r="Y37" i="86"/>
  <c r="Z36" i="86"/>
  <c r="Y36" i="86"/>
  <c r="Z35" i="86"/>
  <c r="Y35" i="86"/>
  <c r="Z34" i="86"/>
  <c r="Y34" i="86"/>
  <c r="Z33" i="86"/>
  <c r="Y33" i="86"/>
  <c r="Z32" i="86"/>
  <c r="Y32" i="86"/>
  <c r="Z31" i="86"/>
  <c r="Y31" i="86"/>
  <c r="Z30" i="86"/>
  <c r="Y30" i="86"/>
  <c r="Z29" i="86"/>
  <c r="Y29" i="86"/>
  <c r="Z28" i="86"/>
  <c r="Y28" i="86"/>
  <c r="Z27" i="86"/>
  <c r="Y27" i="86"/>
  <c r="Z26" i="86"/>
  <c r="Y26" i="86"/>
  <c r="Z25" i="86"/>
  <c r="Y25" i="86"/>
  <c r="Z24" i="86"/>
  <c r="Y24" i="86"/>
  <c r="Z23" i="86"/>
  <c r="Y23" i="86"/>
  <c r="Z22" i="86"/>
  <c r="Y22" i="86"/>
  <c r="Z21" i="86"/>
  <c r="Y21" i="86"/>
  <c r="Z20" i="86"/>
  <c r="Y20" i="86"/>
  <c r="Z19" i="86"/>
  <c r="Y19" i="86"/>
  <c r="Z18" i="86"/>
  <c r="Y18" i="86"/>
  <c r="Z17" i="86"/>
  <c r="Y17" i="86"/>
  <c r="Z16" i="86"/>
  <c r="Y16" i="86"/>
  <c r="Z15" i="86"/>
  <c r="Y15" i="86"/>
  <c r="Z14" i="86"/>
  <c r="Y14" i="86"/>
  <c r="Z13" i="86"/>
  <c r="Y13" i="86"/>
  <c r="Z12" i="86"/>
  <c r="Y12" i="86"/>
  <c r="Z11" i="86"/>
  <c r="Y11" i="86"/>
  <c r="Z10" i="86"/>
  <c r="Y10" i="86"/>
  <c r="Z9" i="86"/>
  <c r="Y9" i="86"/>
  <c r="Z8" i="86"/>
  <c r="Y8" i="86"/>
  <c r="Z7" i="86"/>
  <c r="Y7" i="86"/>
  <c r="Z48" i="85"/>
  <c r="Y48" i="85"/>
  <c r="Z47" i="85"/>
  <c r="Y47" i="85"/>
  <c r="Z46" i="85"/>
  <c r="Y46" i="85"/>
  <c r="Z45" i="85"/>
  <c r="Y45" i="85"/>
  <c r="Z44" i="85"/>
  <c r="Y44" i="85"/>
  <c r="Z43" i="85"/>
  <c r="Y43" i="85"/>
  <c r="Z42" i="85"/>
  <c r="Y42" i="85"/>
  <c r="Z41" i="85"/>
  <c r="Y41" i="85"/>
  <c r="Z40" i="85"/>
  <c r="Y40" i="85"/>
  <c r="Z39" i="85"/>
  <c r="Y39" i="85"/>
  <c r="Z38" i="85"/>
  <c r="Y38" i="85"/>
  <c r="Z37" i="85"/>
  <c r="Y37" i="85"/>
  <c r="Z36" i="85"/>
  <c r="Y36" i="85"/>
  <c r="Z35" i="85"/>
  <c r="Y35" i="85"/>
  <c r="Z34" i="85"/>
  <c r="Y34" i="85"/>
  <c r="Z33" i="85"/>
  <c r="Y33" i="85"/>
  <c r="Z32" i="85"/>
  <c r="Y32" i="85"/>
  <c r="Z31" i="85"/>
  <c r="Y31" i="85"/>
  <c r="Z30" i="85"/>
  <c r="Y30" i="85"/>
  <c r="Z29" i="85"/>
  <c r="Y29" i="85"/>
  <c r="Z28" i="85"/>
  <c r="Y28" i="85"/>
  <c r="Z27" i="85"/>
  <c r="Y27" i="85"/>
  <c r="Z26" i="85"/>
  <c r="Y26" i="85"/>
  <c r="Z25" i="85"/>
  <c r="Y25" i="85"/>
  <c r="Z24" i="85"/>
  <c r="Y24" i="85"/>
  <c r="Z23" i="85"/>
  <c r="Y23" i="85"/>
  <c r="Z22" i="85"/>
  <c r="Y22" i="85"/>
  <c r="Z21" i="85"/>
  <c r="Y21" i="85"/>
  <c r="Z20" i="85"/>
  <c r="Y20" i="85"/>
  <c r="Z19" i="85"/>
  <c r="Y19" i="85"/>
  <c r="Z18" i="85"/>
  <c r="Y18" i="85"/>
  <c r="Z17" i="85"/>
  <c r="Y17" i="85"/>
  <c r="Z16" i="85"/>
  <c r="Y16" i="85"/>
  <c r="Z15" i="85"/>
  <c r="Y15" i="85"/>
  <c r="Z14" i="85"/>
  <c r="Y14" i="85"/>
  <c r="Z13" i="85"/>
  <c r="Y13" i="85"/>
  <c r="Z12" i="85"/>
  <c r="Y12" i="85"/>
  <c r="Z11" i="85"/>
  <c r="Y11" i="85"/>
  <c r="Z10" i="85"/>
  <c r="Y10" i="85"/>
  <c r="Z9" i="85"/>
  <c r="Y9" i="85"/>
  <c r="Z8" i="85"/>
  <c r="Y8" i="85"/>
  <c r="Z7" i="85"/>
  <c r="Y7" i="85"/>
  <c r="Z48" i="84"/>
  <c r="Y48" i="84"/>
  <c r="Z47" i="84"/>
  <c r="Y47" i="84"/>
  <c r="Z46" i="84"/>
  <c r="Y46" i="84"/>
  <c r="Z45" i="84"/>
  <c r="Y45" i="84"/>
  <c r="Z44" i="84"/>
  <c r="Y44" i="84"/>
  <c r="Z43" i="84"/>
  <c r="Y43" i="84"/>
  <c r="Z42" i="84"/>
  <c r="Y42" i="84"/>
  <c r="Z41" i="84"/>
  <c r="Y41" i="84"/>
  <c r="Z40" i="84"/>
  <c r="Y40" i="84"/>
  <c r="Z39" i="84"/>
  <c r="Y39" i="84"/>
  <c r="Z38" i="84"/>
  <c r="Y38" i="84"/>
  <c r="Z37" i="84"/>
  <c r="Y37" i="84"/>
  <c r="Z36" i="84"/>
  <c r="Y36" i="84"/>
  <c r="Z35" i="84"/>
  <c r="Y35" i="84"/>
  <c r="Z34" i="84"/>
  <c r="Y34" i="84"/>
  <c r="Z33" i="84"/>
  <c r="Y33" i="84"/>
  <c r="Z32" i="84"/>
  <c r="Y32" i="84"/>
  <c r="Z31" i="84"/>
  <c r="Y31" i="84"/>
  <c r="Z30" i="84"/>
  <c r="Y30" i="84"/>
  <c r="Z29" i="84"/>
  <c r="Y29" i="84"/>
  <c r="Z28" i="84"/>
  <c r="Y28" i="84"/>
  <c r="Z27" i="84"/>
  <c r="Y27" i="84"/>
  <c r="Z26" i="84"/>
  <c r="Y26" i="84"/>
  <c r="Z25" i="84"/>
  <c r="Y25" i="84"/>
  <c r="Z24" i="84"/>
  <c r="Y24" i="84"/>
  <c r="Z23" i="84"/>
  <c r="Y23" i="84"/>
  <c r="Z22" i="84"/>
  <c r="Y22" i="84"/>
  <c r="Z21" i="84"/>
  <c r="Y21" i="84"/>
  <c r="Z20" i="84"/>
  <c r="Y20" i="84"/>
  <c r="Z19" i="84"/>
  <c r="Y19" i="84"/>
  <c r="Z18" i="84"/>
  <c r="Y18" i="84"/>
  <c r="Z17" i="84"/>
  <c r="Y17" i="84"/>
  <c r="Z16" i="84"/>
  <c r="Y16" i="84"/>
  <c r="Z15" i="84"/>
  <c r="Y15" i="84"/>
  <c r="Z14" i="84"/>
  <c r="Y14" i="84"/>
  <c r="Z13" i="84"/>
  <c r="Y13" i="84"/>
  <c r="Z12" i="84"/>
  <c r="Y12" i="84"/>
  <c r="Z11" i="84"/>
  <c r="Y11" i="84"/>
  <c r="Z10" i="84"/>
  <c r="Y10" i="84"/>
  <c r="Z9" i="84"/>
  <c r="Y9" i="84"/>
  <c r="Z8" i="84"/>
  <c r="Y8" i="84"/>
  <c r="Z7" i="84"/>
  <c r="Y7" i="84"/>
  <c r="Z48" i="81"/>
  <c r="Y48" i="81"/>
  <c r="Z47" i="81"/>
  <c r="Y47" i="81"/>
  <c r="Z46" i="81"/>
  <c r="Y46" i="81"/>
  <c r="Z45" i="81"/>
  <c r="Y45" i="81"/>
  <c r="Z44" i="81"/>
  <c r="Y44" i="81"/>
  <c r="Z43" i="81"/>
  <c r="Y43" i="81"/>
  <c r="Z42" i="81"/>
  <c r="Y42" i="81"/>
  <c r="Z41" i="81"/>
  <c r="Y41" i="81"/>
  <c r="Z40" i="81"/>
  <c r="Y40" i="81"/>
  <c r="Z39" i="81"/>
  <c r="Y39" i="81"/>
  <c r="Z38" i="81"/>
  <c r="Y38" i="81"/>
  <c r="Z37" i="81"/>
  <c r="Y37" i="81"/>
  <c r="Z36" i="81"/>
  <c r="Y36" i="81"/>
  <c r="Z35" i="81"/>
  <c r="Y35" i="81"/>
  <c r="Z34" i="81"/>
  <c r="Y34" i="81"/>
  <c r="Z33" i="81"/>
  <c r="Y33" i="81"/>
  <c r="Z32" i="81"/>
  <c r="Y32" i="81"/>
  <c r="Z31" i="81"/>
  <c r="Y31" i="81"/>
  <c r="Z30" i="81"/>
  <c r="Y30" i="81"/>
  <c r="Z29" i="81"/>
  <c r="Y29" i="81"/>
  <c r="Z28" i="81"/>
  <c r="Y28" i="81"/>
  <c r="Z27" i="81"/>
  <c r="Y27" i="81"/>
  <c r="Z26" i="81"/>
  <c r="Y26" i="81"/>
  <c r="Z25" i="81"/>
  <c r="Y25" i="81"/>
  <c r="Z24" i="81"/>
  <c r="Y24" i="81"/>
  <c r="Z23" i="81"/>
  <c r="Y23" i="81"/>
  <c r="Z22" i="81"/>
  <c r="Y22" i="81"/>
  <c r="Z21" i="81"/>
  <c r="Y21" i="81"/>
  <c r="Z20" i="81"/>
  <c r="Y20" i="81"/>
  <c r="Z19" i="81"/>
  <c r="Y19" i="81"/>
  <c r="Z18" i="81"/>
  <c r="Y18" i="81"/>
  <c r="Z17" i="81"/>
  <c r="Y17" i="81"/>
  <c r="Z16" i="81"/>
  <c r="Y16" i="81"/>
  <c r="Z15" i="81"/>
  <c r="Y15" i="81"/>
  <c r="Z14" i="81"/>
  <c r="Y14" i="81"/>
  <c r="Z13" i="81"/>
  <c r="Y13" i="81"/>
  <c r="Z12" i="81"/>
  <c r="Y12" i="81"/>
  <c r="Z11" i="81"/>
  <c r="Y11" i="81"/>
  <c r="Z10" i="81"/>
  <c r="Y10" i="81"/>
  <c r="Z9" i="81"/>
  <c r="Y9" i="81"/>
  <c r="Z8" i="81"/>
  <c r="Y8" i="81"/>
  <c r="Z7" i="81"/>
  <c r="Y7" i="81"/>
  <c r="Z48" i="82"/>
  <c r="Y48" i="82"/>
  <c r="Z47" i="82"/>
  <c r="Y47" i="82"/>
  <c r="Z46" i="82"/>
  <c r="Y46" i="82"/>
  <c r="Z45" i="82"/>
  <c r="Y45" i="82"/>
  <c r="Z44" i="82"/>
  <c r="Y44" i="82"/>
  <c r="Z43" i="82"/>
  <c r="Y43" i="82"/>
  <c r="Z42" i="82"/>
  <c r="Y42" i="82"/>
  <c r="Z41" i="82"/>
  <c r="Y41" i="82"/>
  <c r="Z40" i="82"/>
  <c r="Y40" i="82"/>
  <c r="Z39" i="82"/>
  <c r="Y39" i="82"/>
  <c r="Z38" i="82"/>
  <c r="Y38" i="82"/>
  <c r="Z37" i="82"/>
  <c r="Y37" i="82"/>
  <c r="Z36" i="82"/>
  <c r="Y36" i="82"/>
  <c r="Z35" i="82"/>
  <c r="Y35" i="82"/>
  <c r="Z34" i="82"/>
  <c r="Y34" i="82"/>
  <c r="Z33" i="82"/>
  <c r="Y33" i="82"/>
  <c r="Z32" i="82"/>
  <c r="Y32" i="82"/>
  <c r="Z31" i="82"/>
  <c r="Y31" i="82"/>
  <c r="Z30" i="82"/>
  <c r="Y30" i="82"/>
  <c r="Z29" i="82"/>
  <c r="Y29" i="82"/>
  <c r="Z28" i="82"/>
  <c r="Y28" i="82"/>
  <c r="Z27" i="82"/>
  <c r="Y27" i="82"/>
  <c r="Z26" i="82"/>
  <c r="Y26" i="82"/>
  <c r="Z25" i="82"/>
  <c r="Y25" i="82"/>
  <c r="Z24" i="82"/>
  <c r="Y24" i="82"/>
  <c r="Z23" i="82"/>
  <c r="Y23" i="82"/>
  <c r="Z22" i="82"/>
  <c r="Y22" i="82"/>
  <c r="Z21" i="82"/>
  <c r="Y21" i="82"/>
  <c r="Z20" i="82"/>
  <c r="Y20" i="82"/>
  <c r="Z19" i="82"/>
  <c r="Y19" i="82"/>
  <c r="Z18" i="82"/>
  <c r="Y18" i="82"/>
  <c r="Z17" i="82"/>
  <c r="Y17" i="82"/>
  <c r="Z16" i="82"/>
  <c r="Y16" i="82"/>
  <c r="Z15" i="82"/>
  <c r="Y15" i="82"/>
  <c r="Z14" i="82"/>
  <c r="Y14" i="82"/>
  <c r="Z13" i="82"/>
  <c r="Y13" i="82"/>
  <c r="Z12" i="82"/>
  <c r="Y12" i="82"/>
  <c r="Z11" i="82"/>
  <c r="Y11" i="82"/>
  <c r="Z10" i="82"/>
  <c r="Y10" i="82"/>
  <c r="Z9" i="82"/>
  <c r="Y9" i="82"/>
  <c r="Z8" i="82"/>
  <c r="Y8" i="82"/>
  <c r="Z7" i="82"/>
  <c r="Y7" i="82"/>
  <c r="Z48" i="83"/>
  <c r="Y48" i="83"/>
  <c r="Z47" i="83"/>
  <c r="Y47" i="83"/>
  <c r="Z46" i="83"/>
  <c r="Y46" i="83"/>
  <c r="Z45" i="83"/>
  <c r="Y45" i="83"/>
  <c r="Z44" i="83"/>
  <c r="Y44" i="83"/>
  <c r="Z43" i="83"/>
  <c r="Y43" i="83"/>
  <c r="Z42" i="83"/>
  <c r="Y42" i="83"/>
  <c r="Z41" i="83"/>
  <c r="Y41" i="83"/>
  <c r="Z40" i="83"/>
  <c r="Y40" i="83"/>
  <c r="Z39" i="83"/>
  <c r="Y39" i="83"/>
  <c r="Z38" i="83"/>
  <c r="Y38" i="83"/>
  <c r="Z37" i="83"/>
  <c r="Y37" i="83"/>
  <c r="Z36" i="83"/>
  <c r="Y36" i="83"/>
  <c r="Z35" i="83"/>
  <c r="Y35" i="83"/>
  <c r="Z34" i="83"/>
  <c r="Y34" i="83"/>
  <c r="Z33" i="83"/>
  <c r="Y33" i="83"/>
  <c r="Z32" i="83"/>
  <c r="Y32" i="83"/>
  <c r="Z31" i="83"/>
  <c r="Y31" i="83"/>
  <c r="Z30" i="83"/>
  <c r="Y30" i="83"/>
  <c r="Z29" i="83"/>
  <c r="Y29" i="83"/>
  <c r="Z28" i="83"/>
  <c r="Y28" i="83"/>
  <c r="Z27" i="83"/>
  <c r="Y27" i="83"/>
  <c r="Z26" i="83"/>
  <c r="Y26" i="83"/>
  <c r="Z25" i="83"/>
  <c r="Y25" i="83"/>
  <c r="Z24" i="83"/>
  <c r="Y24" i="83"/>
  <c r="Z23" i="83"/>
  <c r="Y23" i="83"/>
  <c r="Z22" i="83"/>
  <c r="Y22" i="83"/>
  <c r="Z21" i="83"/>
  <c r="Y21" i="83"/>
  <c r="Z20" i="83"/>
  <c r="Y20" i="83"/>
  <c r="Z19" i="83"/>
  <c r="Y19" i="83"/>
  <c r="Z18" i="83"/>
  <c r="Y18" i="83"/>
  <c r="Z17" i="83"/>
  <c r="Y17" i="83"/>
  <c r="Z16" i="83"/>
  <c r="Y16" i="83"/>
  <c r="Z15" i="83"/>
  <c r="Y15" i="83"/>
  <c r="Z14" i="83"/>
  <c r="Y14" i="83"/>
  <c r="Z13" i="83"/>
  <c r="Y13" i="83"/>
  <c r="Z12" i="83"/>
  <c r="Y12" i="83"/>
  <c r="Z11" i="83"/>
  <c r="Y11" i="83"/>
  <c r="Z10" i="83"/>
  <c r="Y10" i="83"/>
  <c r="Z9" i="83"/>
  <c r="Y9" i="83"/>
  <c r="Z8" i="83"/>
  <c r="Y8" i="83"/>
  <c r="Z7" i="83"/>
  <c r="Y7" i="83"/>
  <c r="Y48" i="80"/>
  <c r="Z47" i="80"/>
  <c r="Y47" i="80"/>
  <c r="Z46" i="80"/>
  <c r="Y46" i="80"/>
  <c r="Z45" i="80"/>
  <c r="Y45" i="80"/>
  <c r="Z44" i="80"/>
  <c r="Y44" i="80"/>
  <c r="Z43" i="80"/>
  <c r="Y43" i="80"/>
  <c r="Z42" i="80"/>
  <c r="Y42" i="80"/>
  <c r="Z41" i="80"/>
  <c r="Y41" i="80"/>
  <c r="Z40" i="80"/>
  <c r="Y40" i="80"/>
  <c r="Z39" i="80"/>
  <c r="Y39" i="80"/>
  <c r="Z38" i="80"/>
  <c r="Y38" i="80"/>
  <c r="Z37" i="80"/>
  <c r="Y37" i="80"/>
  <c r="Z36" i="80"/>
  <c r="Y36" i="80"/>
  <c r="Z35" i="80"/>
  <c r="Y35" i="80"/>
  <c r="Z34" i="80"/>
  <c r="Y34" i="80"/>
  <c r="Z33" i="80"/>
  <c r="Y33" i="80"/>
  <c r="Z32" i="80"/>
  <c r="Y32" i="80"/>
  <c r="Z31" i="80"/>
  <c r="Y31" i="80"/>
  <c r="Z30" i="80"/>
  <c r="Y30" i="80"/>
  <c r="Z29" i="80"/>
  <c r="Y29" i="80"/>
  <c r="Z28" i="80"/>
  <c r="Y28" i="80"/>
  <c r="Z27" i="80"/>
  <c r="Y27" i="80"/>
  <c r="Z26" i="80"/>
  <c r="Y26" i="80"/>
  <c r="Z25" i="80"/>
  <c r="Y25" i="80"/>
  <c r="Z24" i="80"/>
  <c r="Y24" i="80"/>
  <c r="Z23" i="80"/>
  <c r="Y23" i="80"/>
  <c r="Z22" i="80"/>
  <c r="Y22" i="80"/>
  <c r="Z21" i="80"/>
  <c r="Y21" i="80"/>
  <c r="Z20" i="80"/>
  <c r="Y20" i="80"/>
  <c r="Z19" i="80"/>
  <c r="Y19" i="80"/>
  <c r="Z18" i="80"/>
  <c r="Y18" i="80"/>
  <c r="Z17" i="80"/>
  <c r="Y17" i="80"/>
  <c r="Z16" i="80"/>
  <c r="Y16" i="80"/>
  <c r="Z15" i="80"/>
  <c r="Y15" i="80"/>
  <c r="Z14" i="80"/>
  <c r="Y14" i="80"/>
  <c r="Z13" i="80"/>
  <c r="Y13" i="80"/>
  <c r="Z12" i="80"/>
  <c r="Y12" i="80"/>
  <c r="Z11" i="80"/>
  <c r="Y11" i="80"/>
  <c r="Z10" i="80"/>
  <c r="Y10" i="80"/>
  <c r="Z9" i="80"/>
  <c r="Y9" i="80"/>
  <c r="Z8" i="80"/>
  <c r="Y8" i="80"/>
  <c r="Z7" i="80"/>
  <c r="Y7" i="80"/>
  <c r="Z48" i="79"/>
  <c r="Y48" i="79"/>
  <c r="Z47" i="79"/>
  <c r="Y47" i="79"/>
  <c r="Z46" i="79"/>
  <c r="Y46" i="79"/>
  <c r="Z45" i="79"/>
  <c r="Y45" i="79"/>
  <c r="Z44" i="79"/>
  <c r="Y44" i="79"/>
  <c r="Z43" i="79"/>
  <c r="Y43" i="79"/>
  <c r="Z42" i="79"/>
  <c r="Y42" i="79"/>
  <c r="Z41" i="79"/>
  <c r="Y41" i="79"/>
  <c r="Z40" i="79"/>
  <c r="Y40" i="79"/>
  <c r="Z39" i="79"/>
  <c r="Y39" i="79"/>
  <c r="Z38" i="79"/>
  <c r="Y38" i="79"/>
  <c r="Z37" i="79"/>
  <c r="Y37" i="79"/>
  <c r="Z36" i="79"/>
  <c r="Y36" i="79"/>
  <c r="Z35" i="79"/>
  <c r="Y35" i="79"/>
  <c r="Z34" i="79"/>
  <c r="Y34" i="79"/>
  <c r="Z33" i="79"/>
  <c r="Y33" i="79"/>
  <c r="Z32" i="79"/>
  <c r="Y32" i="79"/>
  <c r="Z31" i="79"/>
  <c r="Y31" i="79"/>
  <c r="Z30" i="79"/>
  <c r="Y30" i="79"/>
  <c r="Z29" i="79"/>
  <c r="Y29" i="79"/>
  <c r="Z28" i="79"/>
  <c r="Y28" i="79"/>
  <c r="Z27" i="79"/>
  <c r="Y27" i="79"/>
  <c r="Z26" i="79"/>
  <c r="Y26" i="79"/>
  <c r="Z25" i="79"/>
  <c r="Y25" i="79"/>
  <c r="Z24" i="79"/>
  <c r="Y24" i="79"/>
  <c r="Z23" i="79"/>
  <c r="Y23" i="79"/>
  <c r="Z22" i="79"/>
  <c r="Y22" i="79"/>
  <c r="Z21" i="79"/>
  <c r="Y21" i="79"/>
  <c r="Z20" i="79"/>
  <c r="Y20" i="79"/>
  <c r="Z19" i="79"/>
  <c r="Y19" i="79"/>
  <c r="Z18" i="79"/>
  <c r="Y18" i="79"/>
  <c r="Z17" i="79"/>
  <c r="Y17" i="79"/>
  <c r="Z16" i="79"/>
  <c r="Y16" i="79"/>
  <c r="Z15" i="79"/>
  <c r="Y15" i="79"/>
  <c r="Z14" i="79"/>
  <c r="Y14" i="79"/>
  <c r="Z13" i="79"/>
  <c r="Y13" i="79"/>
  <c r="Z12" i="79"/>
  <c r="Y12" i="79"/>
  <c r="Z11" i="79"/>
  <c r="Y11" i="79"/>
  <c r="Z10" i="79"/>
  <c r="Y10" i="79"/>
  <c r="Z9" i="79"/>
  <c r="Y9" i="79"/>
  <c r="Z8" i="79"/>
  <c r="Y8" i="79"/>
  <c r="Z7" i="79"/>
  <c r="Y7" i="79"/>
  <c r="Z48" i="77"/>
  <c r="Y48" i="77"/>
  <c r="Z47" i="77"/>
  <c r="Y47" i="77"/>
  <c r="Z46" i="77"/>
  <c r="Y46" i="77"/>
  <c r="Z45" i="77"/>
  <c r="Y45" i="77"/>
  <c r="Z44" i="77"/>
  <c r="Y44" i="77"/>
  <c r="Z43" i="77"/>
  <c r="Y43" i="77"/>
  <c r="Z42" i="77"/>
  <c r="Y42" i="77"/>
  <c r="Z41" i="77"/>
  <c r="Y41" i="77"/>
  <c r="Z40" i="77"/>
  <c r="Y40" i="77"/>
  <c r="Z39" i="77"/>
  <c r="Y39" i="77"/>
  <c r="Z38" i="77"/>
  <c r="Y38" i="77"/>
  <c r="Z37" i="77"/>
  <c r="Y37" i="77"/>
  <c r="Z36" i="77"/>
  <c r="Y36" i="77"/>
  <c r="Z35" i="77"/>
  <c r="Y35" i="77"/>
  <c r="Z34" i="77"/>
  <c r="Y34" i="77"/>
  <c r="Z33" i="77"/>
  <c r="Y33" i="77"/>
  <c r="Z32" i="77"/>
  <c r="Y32" i="77"/>
  <c r="Z31" i="77"/>
  <c r="Y31" i="77"/>
  <c r="Z30" i="77"/>
  <c r="Y30" i="77"/>
  <c r="Z29" i="77"/>
  <c r="Y29" i="77"/>
  <c r="Z28" i="77"/>
  <c r="Y28" i="77"/>
  <c r="Z27" i="77"/>
  <c r="Y27" i="77"/>
  <c r="Z26" i="77"/>
  <c r="Y26" i="77"/>
  <c r="Z25" i="77"/>
  <c r="Y25" i="77"/>
  <c r="Z24" i="77"/>
  <c r="Y24" i="77"/>
  <c r="Z23" i="77"/>
  <c r="Y23" i="77"/>
  <c r="Z22" i="77"/>
  <c r="Y22" i="77"/>
  <c r="Z21" i="77"/>
  <c r="Y21" i="77"/>
  <c r="Z20" i="77"/>
  <c r="Y20" i="77"/>
  <c r="Z19" i="77"/>
  <c r="Y19" i="77"/>
  <c r="Z18" i="77"/>
  <c r="Y18" i="77"/>
  <c r="Z17" i="77"/>
  <c r="Y17" i="77"/>
  <c r="Z16" i="77"/>
  <c r="Y16" i="77"/>
  <c r="Z15" i="77"/>
  <c r="Y15" i="77"/>
  <c r="Z14" i="77"/>
  <c r="Y14" i="77"/>
  <c r="Z13" i="77"/>
  <c r="Y13" i="77"/>
  <c r="Z12" i="77"/>
  <c r="Y12" i="77"/>
  <c r="Z11" i="77"/>
  <c r="Y11" i="77"/>
  <c r="Z10" i="77"/>
  <c r="Y10" i="77"/>
  <c r="Z9" i="77"/>
  <c r="Y9" i="77"/>
  <c r="Z8" i="77"/>
  <c r="Y8" i="77"/>
  <c r="Z7" i="77"/>
  <c r="Y7" i="77"/>
  <c r="Z48" i="89"/>
  <c r="Y48" i="89"/>
  <c r="Z47" i="89"/>
  <c r="Y47" i="89"/>
  <c r="Z46" i="89"/>
  <c r="Y46" i="89"/>
  <c r="Z45" i="89"/>
  <c r="Y45" i="89"/>
  <c r="Z44" i="89"/>
  <c r="Y44" i="89"/>
  <c r="Z43" i="89"/>
  <c r="Y43" i="89"/>
  <c r="Z42" i="89"/>
  <c r="Y42" i="89"/>
  <c r="Z41" i="89"/>
  <c r="Y41" i="89"/>
  <c r="Z40" i="89"/>
  <c r="Y40" i="89"/>
  <c r="Z39" i="89"/>
  <c r="Y39" i="89"/>
  <c r="Z38" i="89"/>
  <c r="Y38" i="89"/>
  <c r="Z37" i="89"/>
  <c r="Y37" i="89"/>
  <c r="Z36" i="89"/>
  <c r="Y36" i="89"/>
  <c r="Z35" i="89"/>
  <c r="Y35" i="89"/>
  <c r="Z34" i="89"/>
  <c r="Y34" i="89"/>
  <c r="Z33" i="89"/>
  <c r="Y33" i="89"/>
  <c r="Z32" i="89"/>
  <c r="Y32" i="89"/>
  <c r="Z31" i="89"/>
  <c r="Y31" i="89"/>
  <c r="Z30" i="89"/>
  <c r="Y30" i="89"/>
  <c r="Z29" i="89"/>
  <c r="Y29" i="89"/>
  <c r="Z28" i="89"/>
  <c r="Y28" i="89"/>
  <c r="Z27" i="89"/>
  <c r="Y27" i="89"/>
  <c r="Z26" i="89"/>
  <c r="Y26" i="89"/>
  <c r="Z25" i="89"/>
  <c r="Y25" i="89"/>
  <c r="Z24" i="89"/>
  <c r="Y24" i="89"/>
  <c r="Z23" i="89"/>
  <c r="Y23" i="89"/>
  <c r="Z22" i="89"/>
  <c r="Y22" i="89"/>
  <c r="Z21" i="89"/>
  <c r="Y21" i="89"/>
  <c r="Z20" i="89"/>
  <c r="Y20" i="89"/>
  <c r="Z19" i="89"/>
  <c r="Y19" i="89"/>
  <c r="Z18" i="89"/>
  <c r="Y18" i="89"/>
  <c r="Z17" i="89"/>
  <c r="Y17" i="89"/>
  <c r="Z16" i="89"/>
  <c r="Y16" i="89"/>
  <c r="Z15" i="89"/>
  <c r="Y15" i="89"/>
  <c r="Z14" i="89"/>
  <c r="Y14" i="89"/>
  <c r="Z13" i="89"/>
  <c r="Y13" i="89"/>
  <c r="Z12" i="89"/>
  <c r="Y12" i="89"/>
  <c r="Z11" i="89"/>
  <c r="Y11" i="89"/>
  <c r="Z10" i="89"/>
  <c r="Y10" i="89"/>
  <c r="Z9" i="89"/>
  <c r="Y9" i="89"/>
  <c r="Z8" i="89"/>
  <c r="Y8" i="89"/>
  <c r="Z7" i="89"/>
  <c r="Y7" i="89"/>
  <c r="AJ48" i="89"/>
  <c r="AI48" i="89"/>
  <c r="AJ47" i="89"/>
  <c r="AI47" i="89"/>
  <c r="AJ46" i="89"/>
  <c r="AI46" i="89"/>
  <c r="AJ45" i="89"/>
  <c r="AI45" i="89"/>
  <c r="AJ44" i="89"/>
  <c r="AI44" i="89"/>
  <c r="AJ43" i="89"/>
  <c r="AI43" i="89"/>
  <c r="AJ42" i="89"/>
  <c r="AI42" i="89"/>
  <c r="AJ41" i="89"/>
  <c r="AI41" i="89"/>
  <c r="AJ40" i="89"/>
  <c r="AI40" i="89"/>
  <c r="AJ39" i="89"/>
  <c r="AI39" i="89"/>
  <c r="AJ38" i="89"/>
  <c r="AI38" i="89"/>
  <c r="AJ37" i="89"/>
  <c r="AI37" i="89"/>
  <c r="AJ36" i="89"/>
  <c r="AI36" i="89"/>
  <c r="AJ35" i="89"/>
  <c r="AI35" i="89"/>
  <c r="AJ34" i="89"/>
  <c r="AI34" i="89"/>
  <c r="AJ33" i="89"/>
  <c r="AI33" i="89"/>
  <c r="AJ32" i="89"/>
  <c r="AI32" i="89"/>
  <c r="AJ31" i="89"/>
  <c r="AI31" i="89"/>
  <c r="AJ30" i="89"/>
  <c r="AI30" i="89"/>
  <c r="AJ29" i="89"/>
  <c r="AI29" i="89"/>
  <c r="AJ28" i="89"/>
  <c r="AI28" i="89"/>
  <c r="AJ27" i="89"/>
  <c r="AI27" i="89"/>
  <c r="AJ26" i="89"/>
  <c r="AI26" i="89"/>
  <c r="AJ25" i="89"/>
  <c r="AI25" i="89"/>
  <c r="AJ24" i="89"/>
  <c r="AI24" i="89"/>
  <c r="AJ23" i="89"/>
  <c r="AI23" i="89"/>
  <c r="AJ22" i="89"/>
  <c r="AI22" i="89"/>
  <c r="AJ21" i="89"/>
  <c r="AI21" i="89"/>
  <c r="AJ20" i="89"/>
  <c r="AI20" i="89"/>
  <c r="AJ19" i="89"/>
  <c r="AI19" i="89"/>
  <c r="AJ18" i="89"/>
  <c r="AI18" i="89"/>
  <c r="AJ17" i="89"/>
  <c r="AI17" i="89"/>
  <c r="AJ16" i="89"/>
  <c r="AI16" i="89"/>
  <c r="AJ15" i="89"/>
  <c r="AI15" i="89"/>
  <c r="AJ14" i="89"/>
  <c r="AI14" i="89"/>
  <c r="AJ13" i="89"/>
  <c r="AI13" i="89"/>
  <c r="AJ12" i="89"/>
  <c r="AI12" i="89"/>
  <c r="AJ11" i="89"/>
  <c r="AI11" i="89"/>
  <c r="AJ10" i="89"/>
  <c r="AI10" i="89"/>
  <c r="AJ9" i="89"/>
  <c r="AI9" i="89"/>
  <c r="AJ8" i="89"/>
  <c r="AI8" i="89"/>
  <c r="AJ7" i="89"/>
  <c r="AI7" i="89"/>
  <c r="AJ48" i="88"/>
  <c r="AI48" i="88"/>
  <c r="AJ47" i="88"/>
  <c r="AI47" i="88"/>
  <c r="AJ46" i="88"/>
  <c r="AI46" i="88"/>
  <c r="AJ45" i="88"/>
  <c r="AI45" i="88"/>
  <c r="AJ44" i="88"/>
  <c r="AI44" i="88"/>
  <c r="AJ43" i="88"/>
  <c r="AI43" i="88"/>
  <c r="AJ42" i="88"/>
  <c r="AI42" i="88"/>
  <c r="AJ41" i="88"/>
  <c r="AI41" i="88"/>
  <c r="AJ40" i="88"/>
  <c r="AI40" i="88"/>
  <c r="AJ39" i="88"/>
  <c r="AI39" i="88"/>
  <c r="AJ38" i="88"/>
  <c r="AI38" i="88"/>
  <c r="AJ37" i="88"/>
  <c r="AI37" i="88"/>
  <c r="AJ36" i="88"/>
  <c r="AI36" i="88"/>
  <c r="AJ35" i="88"/>
  <c r="AI35" i="88"/>
  <c r="AJ34" i="88"/>
  <c r="AI34" i="88"/>
  <c r="AJ33" i="88"/>
  <c r="AI33" i="88"/>
  <c r="AJ32" i="88"/>
  <c r="AI32" i="88"/>
  <c r="AJ31" i="88"/>
  <c r="AI31" i="88"/>
  <c r="AJ30" i="88"/>
  <c r="AI30" i="88"/>
  <c r="AJ29" i="88"/>
  <c r="AI29" i="88"/>
  <c r="AJ28" i="88"/>
  <c r="AI28" i="88"/>
  <c r="AJ27" i="88"/>
  <c r="AI27" i="88"/>
  <c r="AJ26" i="88"/>
  <c r="AI26" i="88"/>
  <c r="AJ25" i="88"/>
  <c r="AI25" i="88"/>
  <c r="AJ24" i="88"/>
  <c r="AI24" i="88"/>
  <c r="AJ23" i="88"/>
  <c r="AI23" i="88"/>
  <c r="AJ22" i="88"/>
  <c r="AI22" i="88"/>
  <c r="AJ21" i="88"/>
  <c r="AI21" i="88"/>
  <c r="AJ20" i="88"/>
  <c r="AI20" i="88"/>
  <c r="AJ19" i="88"/>
  <c r="AI19" i="88"/>
  <c r="AJ18" i="88"/>
  <c r="AI18" i="88"/>
  <c r="AJ17" i="88"/>
  <c r="AI17" i="88"/>
  <c r="AJ16" i="88"/>
  <c r="AI16" i="88"/>
  <c r="AJ15" i="88"/>
  <c r="AI15" i="88"/>
  <c r="AJ14" i="88"/>
  <c r="AI14" i="88"/>
  <c r="AJ13" i="88"/>
  <c r="AI13" i="88"/>
  <c r="AJ12" i="88"/>
  <c r="AI12" i="88"/>
  <c r="AJ11" i="88"/>
  <c r="AI11" i="88"/>
  <c r="AJ10" i="88"/>
  <c r="AI10" i="88"/>
  <c r="AJ9" i="88"/>
  <c r="AI9" i="88"/>
  <c r="AJ8" i="88"/>
  <c r="AI8" i="88"/>
  <c r="AJ7" i="88"/>
  <c r="AI7" i="88"/>
  <c r="AJ48" i="87"/>
  <c r="AI48" i="87"/>
  <c r="AJ47" i="87"/>
  <c r="AI47" i="87"/>
  <c r="AJ46" i="87"/>
  <c r="AI46" i="87"/>
  <c r="AJ45" i="87"/>
  <c r="AI45" i="87"/>
  <c r="AJ44" i="87"/>
  <c r="AI44" i="87"/>
  <c r="AJ43" i="87"/>
  <c r="AI43" i="87"/>
  <c r="AJ42" i="87"/>
  <c r="AI42" i="87"/>
  <c r="AJ41" i="87"/>
  <c r="AI41" i="87"/>
  <c r="AJ40" i="87"/>
  <c r="AI40" i="87"/>
  <c r="AJ39" i="87"/>
  <c r="AI39" i="87"/>
  <c r="AJ38" i="87"/>
  <c r="AI38" i="87"/>
  <c r="AJ37" i="87"/>
  <c r="AI37" i="87"/>
  <c r="AJ36" i="87"/>
  <c r="AI36" i="87"/>
  <c r="AJ35" i="87"/>
  <c r="AI35" i="87"/>
  <c r="AJ34" i="87"/>
  <c r="AI34" i="87"/>
  <c r="AJ33" i="87"/>
  <c r="AI33" i="87"/>
  <c r="AJ32" i="87"/>
  <c r="AI32" i="87"/>
  <c r="AJ31" i="87"/>
  <c r="AI31" i="87"/>
  <c r="AJ30" i="87"/>
  <c r="AI30" i="87"/>
  <c r="AJ29" i="87"/>
  <c r="AI29" i="87"/>
  <c r="AJ28" i="87"/>
  <c r="AI28" i="87"/>
  <c r="AJ27" i="87"/>
  <c r="AI27" i="87"/>
  <c r="AJ26" i="87"/>
  <c r="AI26" i="87"/>
  <c r="AJ25" i="87"/>
  <c r="AI25" i="87"/>
  <c r="AJ24" i="87"/>
  <c r="AI24" i="87"/>
  <c r="AJ23" i="87"/>
  <c r="AI23" i="87"/>
  <c r="AJ22" i="87"/>
  <c r="AI22" i="87"/>
  <c r="AJ21" i="87"/>
  <c r="AI21" i="87"/>
  <c r="AJ20" i="87"/>
  <c r="AI20" i="87"/>
  <c r="AJ19" i="87"/>
  <c r="AI19" i="87"/>
  <c r="AJ18" i="87"/>
  <c r="AI18" i="87"/>
  <c r="AJ17" i="87"/>
  <c r="AI17" i="87"/>
  <c r="AJ16" i="87"/>
  <c r="AI16" i="87"/>
  <c r="AJ15" i="87"/>
  <c r="AI15" i="87"/>
  <c r="AJ14" i="87"/>
  <c r="AI14" i="87"/>
  <c r="AJ13" i="87"/>
  <c r="AI13" i="87"/>
  <c r="AJ12" i="87"/>
  <c r="AI12" i="87"/>
  <c r="AJ11" i="87"/>
  <c r="AI11" i="87"/>
  <c r="AJ10" i="87"/>
  <c r="AI10" i="87"/>
  <c r="AJ9" i="87"/>
  <c r="AI9" i="87"/>
  <c r="AJ8" i="87"/>
  <c r="AI8" i="87"/>
  <c r="AJ7" i="87"/>
  <c r="AI7" i="87"/>
  <c r="AJ48" i="86"/>
  <c r="AI48" i="86"/>
  <c r="AJ47" i="86"/>
  <c r="AI47" i="86"/>
  <c r="AJ46" i="86"/>
  <c r="AI46" i="86"/>
  <c r="AJ45" i="86"/>
  <c r="AI45" i="86"/>
  <c r="AJ44" i="86"/>
  <c r="AI44" i="86"/>
  <c r="AJ43" i="86"/>
  <c r="AI43" i="86"/>
  <c r="AJ42" i="86"/>
  <c r="AI42" i="86"/>
  <c r="AJ41" i="86"/>
  <c r="AI41" i="86"/>
  <c r="AJ40" i="86"/>
  <c r="AI40" i="86"/>
  <c r="AJ39" i="86"/>
  <c r="AI39" i="86"/>
  <c r="AJ38" i="86"/>
  <c r="AI38" i="86"/>
  <c r="AJ37" i="86"/>
  <c r="AI37" i="86"/>
  <c r="AJ36" i="86"/>
  <c r="AI36" i="86"/>
  <c r="AJ35" i="86"/>
  <c r="AI35" i="86"/>
  <c r="AJ34" i="86"/>
  <c r="AI34" i="86"/>
  <c r="AJ33" i="86"/>
  <c r="AI33" i="86"/>
  <c r="AJ32" i="86"/>
  <c r="AI32" i="86"/>
  <c r="AJ31" i="86"/>
  <c r="AI31" i="86"/>
  <c r="AJ30" i="86"/>
  <c r="AI30" i="86"/>
  <c r="AJ29" i="86"/>
  <c r="AI29" i="86"/>
  <c r="AJ28" i="86"/>
  <c r="AI28" i="86"/>
  <c r="AJ27" i="86"/>
  <c r="AI27" i="86"/>
  <c r="AJ26" i="86"/>
  <c r="AI26" i="86"/>
  <c r="AJ25" i="86"/>
  <c r="AI25" i="86"/>
  <c r="AJ24" i="86"/>
  <c r="AI24" i="86"/>
  <c r="AJ23" i="86"/>
  <c r="AI23" i="86"/>
  <c r="AJ22" i="86"/>
  <c r="AI22" i="86"/>
  <c r="AJ21" i="86"/>
  <c r="AI21" i="86"/>
  <c r="AJ20" i="86"/>
  <c r="AI20" i="86"/>
  <c r="AJ19" i="86"/>
  <c r="AI19" i="86"/>
  <c r="AJ18" i="86"/>
  <c r="AI18" i="86"/>
  <c r="AJ17" i="86"/>
  <c r="AI17" i="86"/>
  <c r="AJ16" i="86"/>
  <c r="AI16" i="86"/>
  <c r="AJ15" i="86"/>
  <c r="AI15" i="86"/>
  <c r="AJ14" i="86"/>
  <c r="AI14" i="86"/>
  <c r="AJ13" i="86"/>
  <c r="AI13" i="86"/>
  <c r="AJ12" i="86"/>
  <c r="AI12" i="86"/>
  <c r="AJ11" i="86"/>
  <c r="AI11" i="86"/>
  <c r="AJ10" i="86"/>
  <c r="AI10" i="86"/>
  <c r="AJ9" i="86"/>
  <c r="AI9" i="86"/>
  <c r="AJ8" i="86"/>
  <c r="AI8" i="86"/>
  <c r="AJ7" i="86"/>
  <c r="AI7" i="86"/>
  <c r="AJ48" i="85"/>
  <c r="AI48" i="85"/>
  <c r="AJ47" i="85"/>
  <c r="AI47" i="85"/>
  <c r="AJ46" i="85"/>
  <c r="AI46" i="85"/>
  <c r="AJ45" i="85"/>
  <c r="AI45" i="85"/>
  <c r="AJ44" i="85"/>
  <c r="AI44" i="85"/>
  <c r="AJ43" i="85"/>
  <c r="AI43" i="85"/>
  <c r="AJ42" i="85"/>
  <c r="AI42" i="85"/>
  <c r="AJ41" i="85"/>
  <c r="AI41" i="85"/>
  <c r="AJ40" i="85"/>
  <c r="AI40" i="85"/>
  <c r="AJ39" i="85"/>
  <c r="AI39" i="85"/>
  <c r="AJ38" i="85"/>
  <c r="AI38" i="85"/>
  <c r="AJ37" i="85"/>
  <c r="AI37" i="85"/>
  <c r="AJ36" i="85"/>
  <c r="AI36" i="85"/>
  <c r="AJ35" i="85"/>
  <c r="AI35" i="85"/>
  <c r="AJ34" i="85"/>
  <c r="AI34" i="85"/>
  <c r="AJ33" i="85"/>
  <c r="AI33" i="85"/>
  <c r="AJ32" i="85"/>
  <c r="AI32" i="85"/>
  <c r="AJ31" i="85"/>
  <c r="AI31" i="85"/>
  <c r="AJ30" i="85"/>
  <c r="AI30" i="85"/>
  <c r="AJ29" i="85"/>
  <c r="AI29" i="85"/>
  <c r="AJ28" i="85"/>
  <c r="AI28" i="85"/>
  <c r="AJ27" i="85"/>
  <c r="AI27" i="85"/>
  <c r="AJ26" i="85"/>
  <c r="AI26" i="85"/>
  <c r="AJ25" i="85"/>
  <c r="AI25" i="85"/>
  <c r="AJ24" i="85"/>
  <c r="AI24" i="85"/>
  <c r="AJ23" i="85"/>
  <c r="AI23" i="85"/>
  <c r="AJ22" i="85"/>
  <c r="AI22" i="85"/>
  <c r="AJ21" i="85"/>
  <c r="AI21" i="85"/>
  <c r="AJ20" i="85"/>
  <c r="AI20" i="85"/>
  <c r="AJ19" i="85"/>
  <c r="AI19" i="85"/>
  <c r="AJ18" i="85"/>
  <c r="AI18" i="85"/>
  <c r="AJ17" i="85"/>
  <c r="AI17" i="85"/>
  <c r="AJ16" i="85"/>
  <c r="AI16" i="85"/>
  <c r="AJ15" i="85"/>
  <c r="AI15" i="85"/>
  <c r="AJ14" i="85"/>
  <c r="AI14" i="85"/>
  <c r="AJ13" i="85"/>
  <c r="AI13" i="85"/>
  <c r="AJ12" i="85"/>
  <c r="AI12" i="85"/>
  <c r="AJ11" i="85"/>
  <c r="AI11" i="85"/>
  <c r="AJ10" i="85"/>
  <c r="AI10" i="85"/>
  <c r="AJ9" i="85"/>
  <c r="AI9" i="85"/>
  <c r="AJ8" i="85"/>
  <c r="AI8" i="85"/>
  <c r="AJ7" i="85"/>
  <c r="AI7" i="85"/>
  <c r="AJ48" i="84"/>
  <c r="AI48" i="84"/>
  <c r="AJ47" i="84"/>
  <c r="AI47" i="84"/>
  <c r="AJ46" i="84"/>
  <c r="AI46" i="84"/>
  <c r="AJ45" i="84"/>
  <c r="AI45" i="84"/>
  <c r="AJ44" i="84"/>
  <c r="AI44" i="84"/>
  <c r="AJ43" i="84"/>
  <c r="AI43" i="84"/>
  <c r="AJ42" i="84"/>
  <c r="AI42" i="84"/>
  <c r="AJ41" i="84"/>
  <c r="AI41" i="84"/>
  <c r="AJ40" i="84"/>
  <c r="AI40" i="84"/>
  <c r="AJ39" i="84"/>
  <c r="AI39" i="84"/>
  <c r="AJ38" i="84"/>
  <c r="AI38" i="84"/>
  <c r="AJ37" i="84"/>
  <c r="AI37" i="84"/>
  <c r="AJ36" i="84"/>
  <c r="AI36" i="84"/>
  <c r="AJ35" i="84"/>
  <c r="AI35" i="84"/>
  <c r="AJ34" i="84"/>
  <c r="AI34" i="84"/>
  <c r="AJ33" i="84"/>
  <c r="AI33" i="84"/>
  <c r="AJ32" i="84"/>
  <c r="AI32" i="84"/>
  <c r="AJ31" i="84"/>
  <c r="AI31" i="84"/>
  <c r="AJ30" i="84"/>
  <c r="AI30" i="84"/>
  <c r="AJ29" i="84"/>
  <c r="AI29" i="84"/>
  <c r="AJ28" i="84"/>
  <c r="AI28" i="84"/>
  <c r="AJ27" i="84"/>
  <c r="AI27" i="84"/>
  <c r="AJ26" i="84"/>
  <c r="AI26" i="84"/>
  <c r="AJ25" i="84"/>
  <c r="AI25" i="84"/>
  <c r="AJ24" i="84"/>
  <c r="AI24" i="84"/>
  <c r="AJ23" i="84"/>
  <c r="AI23" i="84"/>
  <c r="AJ22" i="84"/>
  <c r="AI22" i="84"/>
  <c r="AJ21" i="84"/>
  <c r="AI21" i="84"/>
  <c r="AJ20" i="84"/>
  <c r="AI20" i="84"/>
  <c r="AJ19" i="84"/>
  <c r="AI19" i="84"/>
  <c r="AJ18" i="84"/>
  <c r="AI18" i="84"/>
  <c r="AJ17" i="84"/>
  <c r="AI17" i="84"/>
  <c r="AJ16" i="84"/>
  <c r="AI16" i="84"/>
  <c r="AJ15" i="84"/>
  <c r="AI15" i="84"/>
  <c r="AJ14" i="84"/>
  <c r="AI14" i="84"/>
  <c r="AJ13" i="84"/>
  <c r="AI13" i="84"/>
  <c r="AJ12" i="84"/>
  <c r="AI12" i="84"/>
  <c r="AJ11" i="84"/>
  <c r="AI11" i="84"/>
  <c r="AJ10" i="84"/>
  <c r="AI10" i="84"/>
  <c r="AJ9" i="84"/>
  <c r="AI9" i="84"/>
  <c r="AJ8" i="84"/>
  <c r="AI8" i="84"/>
  <c r="AJ7" i="84"/>
  <c r="AI7" i="84"/>
  <c r="AJ48" i="81"/>
  <c r="AI48" i="81"/>
  <c r="AJ47" i="81"/>
  <c r="AI47" i="81"/>
  <c r="AJ46" i="81"/>
  <c r="AI46" i="81"/>
  <c r="AJ45" i="81"/>
  <c r="AI45" i="81"/>
  <c r="AJ44" i="81"/>
  <c r="AI44" i="81"/>
  <c r="AJ43" i="81"/>
  <c r="AI43" i="81"/>
  <c r="AJ42" i="81"/>
  <c r="AI42" i="81"/>
  <c r="AJ41" i="81"/>
  <c r="AI41" i="81"/>
  <c r="AJ40" i="81"/>
  <c r="AI40" i="81"/>
  <c r="AJ39" i="81"/>
  <c r="AI39" i="81"/>
  <c r="AJ38" i="81"/>
  <c r="AI38" i="81"/>
  <c r="AJ37" i="81"/>
  <c r="AI37" i="81"/>
  <c r="AJ36" i="81"/>
  <c r="AI36" i="81"/>
  <c r="AJ35" i="81"/>
  <c r="AI35" i="81"/>
  <c r="AJ34" i="81"/>
  <c r="AI34" i="81"/>
  <c r="AJ33" i="81"/>
  <c r="AI33" i="81"/>
  <c r="AJ32" i="81"/>
  <c r="AI32" i="81"/>
  <c r="AJ31" i="81"/>
  <c r="AI31" i="81"/>
  <c r="AJ30" i="81"/>
  <c r="AI30" i="81"/>
  <c r="AJ29" i="81"/>
  <c r="AI29" i="81"/>
  <c r="AJ28" i="81"/>
  <c r="AI28" i="81"/>
  <c r="AJ27" i="81"/>
  <c r="AI27" i="81"/>
  <c r="AJ26" i="81"/>
  <c r="AI26" i="81"/>
  <c r="AJ25" i="81"/>
  <c r="AI25" i="81"/>
  <c r="AJ24" i="81"/>
  <c r="AI24" i="81"/>
  <c r="AJ23" i="81"/>
  <c r="AI23" i="81"/>
  <c r="AJ22" i="81"/>
  <c r="AI22" i="81"/>
  <c r="AJ21" i="81"/>
  <c r="AI21" i="81"/>
  <c r="AJ20" i="81"/>
  <c r="AI20" i="81"/>
  <c r="AJ19" i="81"/>
  <c r="AI19" i="81"/>
  <c r="AJ18" i="81"/>
  <c r="AI18" i="81"/>
  <c r="AJ17" i="81"/>
  <c r="AI17" i="81"/>
  <c r="AJ16" i="81"/>
  <c r="AI16" i="81"/>
  <c r="AJ15" i="81"/>
  <c r="AI15" i="81"/>
  <c r="AJ14" i="81"/>
  <c r="AI14" i="81"/>
  <c r="AJ13" i="81"/>
  <c r="AI13" i="81"/>
  <c r="AJ12" i="81"/>
  <c r="AI12" i="81"/>
  <c r="AJ11" i="81"/>
  <c r="AI11" i="81"/>
  <c r="AJ10" i="81"/>
  <c r="AI10" i="81"/>
  <c r="AJ9" i="81"/>
  <c r="AI9" i="81"/>
  <c r="AJ8" i="81"/>
  <c r="AI8" i="81"/>
  <c r="AJ7" i="81"/>
  <c r="AI7" i="81"/>
  <c r="AJ48" i="82"/>
  <c r="AI48" i="82"/>
  <c r="AJ47" i="82"/>
  <c r="AI47" i="82"/>
  <c r="AJ46" i="82"/>
  <c r="AI46" i="82"/>
  <c r="AJ45" i="82"/>
  <c r="AI45" i="82"/>
  <c r="AJ44" i="82"/>
  <c r="AI44" i="82"/>
  <c r="AJ43" i="82"/>
  <c r="AI43" i="82"/>
  <c r="AJ42" i="82"/>
  <c r="AI42" i="82"/>
  <c r="AJ41" i="82"/>
  <c r="AI41" i="82"/>
  <c r="AJ40" i="82"/>
  <c r="AI40" i="82"/>
  <c r="AJ39" i="82"/>
  <c r="AI39" i="82"/>
  <c r="AJ38" i="82"/>
  <c r="AI38" i="82"/>
  <c r="AJ37" i="82"/>
  <c r="AI37" i="82"/>
  <c r="AJ36" i="82"/>
  <c r="AI36" i="82"/>
  <c r="AJ35" i="82"/>
  <c r="AI35" i="82"/>
  <c r="AJ34" i="82"/>
  <c r="AI34" i="82"/>
  <c r="AJ33" i="82"/>
  <c r="AI33" i="82"/>
  <c r="AJ32" i="82"/>
  <c r="AI32" i="82"/>
  <c r="AJ31" i="82"/>
  <c r="AI31" i="82"/>
  <c r="AJ30" i="82"/>
  <c r="AI30" i="82"/>
  <c r="AJ29" i="82"/>
  <c r="AI29" i="82"/>
  <c r="AJ28" i="82"/>
  <c r="AI28" i="82"/>
  <c r="AJ27" i="82"/>
  <c r="AI27" i="82"/>
  <c r="AJ26" i="82"/>
  <c r="AI26" i="82"/>
  <c r="AJ25" i="82"/>
  <c r="AI25" i="82"/>
  <c r="AJ24" i="82"/>
  <c r="AI24" i="82"/>
  <c r="AJ23" i="82"/>
  <c r="AI23" i="82"/>
  <c r="AJ22" i="82"/>
  <c r="AI22" i="82"/>
  <c r="AJ21" i="82"/>
  <c r="AI21" i="82"/>
  <c r="AJ20" i="82"/>
  <c r="AI20" i="82"/>
  <c r="AJ19" i="82"/>
  <c r="AI19" i="82"/>
  <c r="AJ18" i="82"/>
  <c r="AI18" i="82"/>
  <c r="AJ17" i="82"/>
  <c r="AI17" i="82"/>
  <c r="AJ16" i="82"/>
  <c r="AI16" i="82"/>
  <c r="AJ15" i="82"/>
  <c r="AI15" i="82"/>
  <c r="AJ14" i="82"/>
  <c r="AI14" i="82"/>
  <c r="AJ13" i="82"/>
  <c r="AI13" i="82"/>
  <c r="AJ12" i="82"/>
  <c r="AI12" i="82"/>
  <c r="AJ11" i="82"/>
  <c r="AI11" i="82"/>
  <c r="AJ10" i="82"/>
  <c r="AI10" i="82"/>
  <c r="AJ9" i="82"/>
  <c r="AI9" i="82"/>
  <c r="AJ8" i="82"/>
  <c r="AI8" i="82"/>
  <c r="AJ7" i="82"/>
  <c r="AI7" i="82"/>
  <c r="AJ48" i="83"/>
  <c r="AI48" i="83"/>
  <c r="AJ47" i="83"/>
  <c r="AI47" i="83"/>
  <c r="AJ46" i="83"/>
  <c r="AI46" i="83"/>
  <c r="AJ45" i="83"/>
  <c r="AI45" i="83"/>
  <c r="AJ44" i="83"/>
  <c r="AI44" i="83"/>
  <c r="AJ43" i="83"/>
  <c r="AI43" i="83"/>
  <c r="AJ42" i="83"/>
  <c r="AI42" i="83"/>
  <c r="AJ41" i="83"/>
  <c r="AI41" i="83"/>
  <c r="AJ40" i="83"/>
  <c r="AI40" i="83"/>
  <c r="AJ39" i="83"/>
  <c r="AI39" i="83"/>
  <c r="AJ38" i="83"/>
  <c r="AI38" i="83"/>
  <c r="AJ37" i="83"/>
  <c r="AI37" i="83"/>
  <c r="AJ36" i="83"/>
  <c r="AI36" i="83"/>
  <c r="AJ35" i="83"/>
  <c r="AI35" i="83"/>
  <c r="AJ34" i="83"/>
  <c r="AI34" i="83"/>
  <c r="AJ33" i="83"/>
  <c r="AI33" i="83"/>
  <c r="AJ32" i="83"/>
  <c r="AI32" i="83"/>
  <c r="AJ31" i="83"/>
  <c r="AI31" i="83"/>
  <c r="AJ30" i="83"/>
  <c r="AI30" i="83"/>
  <c r="AJ29" i="83"/>
  <c r="AI29" i="83"/>
  <c r="AJ28" i="83"/>
  <c r="AI28" i="83"/>
  <c r="AJ27" i="83"/>
  <c r="AI27" i="83"/>
  <c r="AJ26" i="83"/>
  <c r="AI26" i="83"/>
  <c r="AJ25" i="83"/>
  <c r="AI25" i="83"/>
  <c r="AJ24" i="83"/>
  <c r="AI24" i="83"/>
  <c r="AJ23" i="83"/>
  <c r="AI23" i="83"/>
  <c r="AJ22" i="83"/>
  <c r="AI22" i="83"/>
  <c r="AJ21" i="83"/>
  <c r="AI21" i="83"/>
  <c r="AJ20" i="83"/>
  <c r="AI20" i="83"/>
  <c r="AJ19" i="83"/>
  <c r="AI19" i="83"/>
  <c r="AJ18" i="83"/>
  <c r="AI18" i="83"/>
  <c r="AJ17" i="83"/>
  <c r="AI17" i="83"/>
  <c r="AJ16" i="83"/>
  <c r="AI16" i="83"/>
  <c r="AJ15" i="83"/>
  <c r="AI15" i="83"/>
  <c r="AJ14" i="83"/>
  <c r="AI14" i="83"/>
  <c r="AJ13" i="83"/>
  <c r="AI13" i="83"/>
  <c r="AJ12" i="83"/>
  <c r="AI12" i="83"/>
  <c r="AJ11" i="83"/>
  <c r="AI11" i="83"/>
  <c r="AJ10" i="83"/>
  <c r="AI10" i="83"/>
  <c r="AJ9" i="83"/>
  <c r="AI9" i="83"/>
  <c r="AJ8" i="83"/>
  <c r="AI8" i="83"/>
  <c r="AJ7" i="83"/>
  <c r="AI7" i="83"/>
  <c r="AJ48" i="80"/>
  <c r="AI48" i="80"/>
  <c r="AJ47" i="80"/>
  <c r="AI47" i="80"/>
  <c r="AJ46" i="80"/>
  <c r="AI46" i="80"/>
  <c r="AJ45" i="80"/>
  <c r="AI45" i="80"/>
  <c r="AJ44" i="80"/>
  <c r="AI44" i="80"/>
  <c r="AJ43" i="80"/>
  <c r="AI43" i="80"/>
  <c r="AJ42" i="80"/>
  <c r="AI42" i="80"/>
  <c r="AJ41" i="80"/>
  <c r="AI41" i="80"/>
  <c r="AJ40" i="80"/>
  <c r="AI40" i="80"/>
  <c r="AJ39" i="80"/>
  <c r="AI39" i="80"/>
  <c r="AJ38" i="80"/>
  <c r="AI38" i="80"/>
  <c r="AJ37" i="80"/>
  <c r="AI37" i="80"/>
  <c r="AJ36" i="80"/>
  <c r="AI36" i="80"/>
  <c r="AJ35" i="80"/>
  <c r="AI35" i="80"/>
  <c r="AJ34" i="80"/>
  <c r="AI34" i="80"/>
  <c r="AJ33" i="80"/>
  <c r="AI33" i="80"/>
  <c r="AJ32" i="80"/>
  <c r="AI32" i="80"/>
  <c r="AJ31" i="80"/>
  <c r="AI31" i="80"/>
  <c r="AJ30" i="80"/>
  <c r="AI30" i="80"/>
  <c r="AJ29" i="80"/>
  <c r="AI29" i="80"/>
  <c r="AJ28" i="80"/>
  <c r="AI28" i="80"/>
  <c r="AJ27" i="80"/>
  <c r="AI27" i="80"/>
  <c r="AJ26" i="80"/>
  <c r="AI26" i="80"/>
  <c r="AJ25" i="80"/>
  <c r="AI25" i="80"/>
  <c r="AJ24" i="80"/>
  <c r="AI24" i="80"/>
  <c r="AJ23" i="80"/>
  <c r="AI23" i="80"/>
  <c r="AJ22" i="80"/>
  <c r="AI22" i="80"/>
  <c r="AJ21" i="80"/>
  <c r="AI21" i="80"/>
  <c r="AJ20" i="80"/>
  <c r="AI20" i="80"/>
  <c r="AJ19" i="80"/>
  <c r="AI19" i="80"/>
  <c r="AJ18" i="80"/>
  <c r="AI18" i="80"/>
  <c r="AJ17" i="80"/>
  <c r="AI17" i="80"/>
  <c r="AJ16" i="80"/>
  <c r="AI16" i="80"/>
  <c r="AJ15" i="80"/>
  <c r="AI15" i="80"/>
  <c r="AJ14" i="80"/>
  <c r="AI14" i="80"/>
  <c r="AJ13" i="80"/>
  <c r="AI13" i="80"/>
  <c r="AJ12" i="80"/>
  <c r="AI12" i="80"/>
  <c r="AJ11" i="80"/>
  <c r="AI11" i="80"/>
  <c r="AJ10" i="80"/>
  <c r="AI10" i="80"/>
  <c r="AJ9" i="80"/>
  <c r="AI9" i="80"/>
  <c r="AJ8" i="80"/>
  <c r="AI8" i="80"/>
  <c r="AJ7" i="80"/>
  <c r="AI7" i="80"/>
  <c r="AJ48" i="79"/>
  <c r="AI48" i="79"/>
  <c r="AJ47" i="79"/>
  <c r="AI47" i="79"/>
  <c r="AJ46" i="79"/>
  <c r="AI46" i="79"/>
  <c r="AJ45" i="79"/>
  <c r="AI45" i="79"/>
  <c r="AJ44" i="79"/>
  <c r="AI44" i="79"/>
  <c r="AJ43" i="79"/>
  <c r="AI43" i="79"/>
  <c r="AJ42" i="79"/>
  <c r="AI42" i="79"/>
  <c r="AJ41" i="79"/>
  <c r="AI41" i="79"/>
  <c r="AJ40" i="79"/>
  <c r="AI40" i="79"/>
  <c r="AJ39" i="79"/>
  <c r="AI39" i="79"/>
  <c r="AJ38" i="79"/>
  <c r="AI38" i="79"/>
  <c r="AJ37" i="79"/>
  <c r="AI37" i="79"/>
  <c r="AJ36" i="79"/>
  <c r="AI36" i="79"/>
  <c r="AJ35" i="79"/>
  <c r="AI35" i="79"/>
  <c r="AJ34" i="79"/>
  <c r="AI34" i="79"/>
  <c r="AJ33" i="79"/>
  <c r="AI33" i="79"/>
  <c r="AJ32" i="79"/>
  <c r="AI32" i="79"/>
  <c r="AJ31" i="79"/>
  <c r="AI31" i="79"/>
  <c r="AJ30" i="79"/>
  <c r="AI30" i="79"/>
  <c r="AJ29" i="79"/>
  <c r="AI29" i="79"/>
  <c r="AJ28" i="79"/>
  <c r="AI28" i="79"/>
  <c r="AJ27" i="79"/>
  <c r="AI27" i="79"/>
  <c r="AJ26" i="79"/>
  <c r="AI26" i="79"/>
  <c r="AJ25" i="79"/>
  <c r="AI25" i="79"/>
  <c r="AJ24" i="79"/>
  <c r="AI24" i="79"/>
  <c r="AJ23" i="79"/>
  <c r="AI23" i="79"/>
  <c r="AJ22" i="79"/>
  <c r="AI22" i="79"/>
  <c r="AJ21" i="79"/>
  <c r="AI21" i="79"/>
  <c r="AJ20" i="79"/>
  <c r="AI20" i="79"/>
  <c r="AJ19" i="79"/>
  <c r="AI19" i="79"/>
  <c r="AJ18" i="79"/>
  <c r="AI18" i="79"/>
  <c r="AJ17" i="79"/>
  <c r="AI17" i="79"/>
  <c r="AJ16" i="79"/>
  <c r="AI16" i="79"/>
  <c r="AJ15" i="79"/>
  <c r="AI15" i="79"/>
  <c r="AJ14" i="79"/>
  <c r="AI14" i="79"/>
  <c r="AJ13" i="79"/>
  <c r="AI13" i="79"/>
  <c r="AJ12" i="79"/>
  <c r="AI12" i="79"/>
  <c r="AJ11" i="79"/>
  <c r="AI11" i="79"/>
  <c r="AJ10" i="79"/>
  <c r="AI10" i="79"/>
  <c r="AJ9" i="79"/>
  <c r="AI9" i="79"/>
  <c r="AJ8" i="79"/>
  <c r="AI8" i="79"/>
  <c r="AJ7" i="79"/>
  <c r="AI7" i="79"/>
  <c r="AJ48" i="77"/>
  <c r="AI48" i="77"/>
  <c r="AJ47" i="77"/>
  <c r="AI47" i="77"/>
  <c r="AJ46" i="77"/>
  <c r="AI46" i="77"/>
  <c r="AJ45" i="77"/>
  <c r="AI45" i="77"/>
  <c r="AJ44" i="77"/>
  <c r="AI44" i="77"/>
  <c r="AJ43" i="77"/>
  <c r="AI43" i="77"/>
  <c r="AJ42" i="77"/>
  <c r="AI42" i="77"/>
  <c r="AJ41" i="77"/>
  <c r="AI41" i="77"/>
  <c r="AJ40" i="77"/>
  <c r="AI40" i="77"/>
  <c r="AJ39" i="77"/>
  <c r="AI39" i="77"/>
  <c r="AJ38" i="77"/>
  <c r="AI38" i="77"/>
  <c r="AJ37" i="77"/>
  <c r="AI37" i="77"/>
  <c r="AJ36" i="77"/>
  <c r="AI36" i="77"/>
  <c r="AJ35" i="77"/>
  <c r="AI35" i="77"/>
  <c r="AJ34" i="77"/>
  <c r="AI34" i="77"/>
  <c r="AJ33" i="77"/>
  <c r="AI33" i="77"/>
  <c r="AJ32" i="77"/>
  <c r="AI32" i="77"/>
  <c r="AJ31" i="77"/>
  <c r="AI31" i="77"/>
  <c r="AJ30" i="77"/>
  <c r="AI30" i="77"/>
  <c r="AJ29" i="77"/>
  <c r="AI29" i="77"/>
  <c r="AJ28" i="77"/>
  <c r="AI28" i="77"/>
  <c r="AJ27" i="77"/>
  <c r="AI27" i="77"/>
  <c r="AJ26" i="77"/>
  <c r="AI26" i="77"/>
  <c r="AJ25" i="77"/>
  <c r="AI25" i="77"/>
  <c r="AJ24" i="77"/>
  <c r="AI24" i="77"/>
  <c r="AJ23" i="77"/>
  <c r="AI23" i="77"/>
  <c r="AJ22" i="77"/>
  <c r="AI22" i="77"/>
  <c r="AJ21" i="77"/>
  <c r="AI21" i="77"/>
  <c r="AJ20" i="77"/>
  <c r="AI20" i="77"/>
  <c r="AJ19" i="77"/>
  <c r="AI19" i="77"/>
  <c r="AJ18" i="77"/>
  <c r="AI18" i="77"/>
  <c r="AJ17" i="77"/>
  <c r="AI17" i="77"/>
  <c r="AJ16" i="77"/>
  <c r="AI16" i="77"/>
  <c r="AJ15" i="77"/>
  <c r="AI15" i="77"/>
  <c r="AJ14" i="77"/>
  <c r="AI14" i="77"/>
  <c r="AJ13" i="77"/>
  <c r="AI13" i="77"/>
  <c r="AJ12" i="77"/>
  <c r="AI12" i="77"/>
  <c r="AJ11" i="77"/>
  <c r="AI11" i="77"/>
  <c r="AJ10" i="77"/>
  <c r="AI10" i="77"/>
  <c r="AJ9" i="77"/>
  <c r="AI9" i="77"/>
  <c r="AJ8" i="77"/>
  <c r="AI8" i="77"/>
  <c r="AJ7" i="77"/>
  <c r="AI7" i="77"/>
  <c r="AJ48" i="41"/>
  <c r="AI48" i="41"/>
  <c r="AJ47" i="41"/>
  <c r="AI47" i="41"/>
  <c r="AJ46" i="41"/>
  <c r="AI46" i="41"/>
  <c r="AJ45" i="41"/>
  <c r="AI45" i="41"/>
  <c r="AJ44" i="41"/>
  <c r="AI44" i="41"/>
  <c r="AJ43" i="41"/>
  <c r="AI43" i="41"/>
  <c r="AJ42" i="41"/>
  <c r="AI42" i="41"/>
  <c r="AJ41" i="41"/>
  <c r="AI41" i="41"/>
  <c r="AJ40" i="41"/>
  <c r="AI40" i="41"/>
  <c r="AJ39" i="41"/>
  <c r="AI39" i="41"/>
  <c r="AJ38" i="41"/>
  <c r="AI38" i="41"/>
  <c r="AJ37" i="41"/>
  <c r="AI37" i="41"/>
  <c r="AJ36" i="41"/>
  <c r="AI36" i="41"/>
  <c r="AJ35" i="41"/>
  <c r="AI35" i="41"/>
  <c r="AJ34" i="41"/>
  <c r="AI34" i="41"/>
  <c r="AJ33" i="41"/>
  <c r="AI33" i="41"/>
  <c r="AJ32" i="41"/>
  <c r="AI32" i="41"/>
  <c r="AJ31" i="41"/>
  <c r="AI31" i="41"/>
  <c r="AJ30" i="41"/>
  <c r="AI30" i="41"/>
  <c r="AJ29" i="41"/>
  <c r="AI29" i="41"/>
  <c r="AJ28" i="41"/>
  <c r="AI28" i="41"/>
  <c r="AJ27" i="41"/>
  <c r="AI27" i="41"/>
  <c r="AJ26" i="41"/>
  <c r="AI26" i="41"/>
  <c r="AJ25" i="41"/>
  <c r="AI25" i="41"/>
  <c r="AJ24" i="41"/>
  <c r="AI24" i="41"/>
  <c r="AJ23" i="41"/>
  <c r="AI23" i="41"/>
  <c r="AJ22" i="41"/>
  <c r="AI22" i="41"/>
  <c r="AJ21" i="41"/>
  <c r="AI21" i="41"/>
  <c r="AJ20" i="41"/>
  <c r="AI20" i="41"/>
  <c r="AJ19" i="41"/>
  <c r="AI19" i="41"/>
  <c r="AJ18" i="41"/>
  <c r="AI18" i="41"/>
  <c r="AJ17" i="41"/>
  <c r="AI17" i="41"/>
  <c r="AJ16" i="41"/>
  <c r="AI16" i="41"/>
  <c r="AJ15" i="41"/>
  <c r="AI15" i="41"/>
  <c r="AJ14" i="41"/>
  <c r="AI14" i="41"/>
  <c r="AJ13" i="41"/>
  <c r="AI13" i="41"/>
  <c r="AJ12" i="41"/>
  <c r="AI12" i="41"/>
  <c r="AJ11" i="41"/>
  <c r="AI11" i="41"/>
  <c r="AJ10" i="41"/>
  <c r="AI10" i="41"/>
  <c r="AJ9" i="41"/>
  <c r="AI9" i="41"/>
  <c r="AJ8" i="41"/>
  <c r="AI8" i="41"/>
  <c r="AJ7" i="41"/>
  <c r="AI7" i="41"/>
  <c r="Z48" i="41"/>
  <c r="Y48" i="41"/>
  <c r="Z47" i="41"/>
  <c r="Y47" i="41"/>
  <c r="Z46" i="41"/>
  <c r="Y46" i="41"/>
  <c r="Z45" i="41"/>
  <c r="Y45" i="41"/>
  <c r="Z44" i="41"/>
  <c r="Y44" i="41"/>
  <c r="Z43" i="41"/>
  <c r="Y43" i="41"/>
  <c r="Z42" i="41"/>
  <c r="Y42" i="41"/>
  <c r="Z41" i="41"/>
  <c r="Y41" i="41"/>
  <c r="Z40" i="41"/>
  <c r="Y40" i="41"/>
  <c r="Z39" i="41"/>
  <c r="Y39" i="41"/>
  <c r="Z38" i="41"/>
  <c r="Y38" i="41"/>
  <c r="Z37" i="41"/>
  <c r="Y37" i="41"/>
  <c r="Z36" i="41"/>
  <c r="Y36" i="41"/>
  <c r="Z35" i="41"/>
  <c r="Y35" i="41"/>
  <c r="Z34" i="41"/>
  <c r="Y34" i="41"/>
  <c r="Z33" i="41"/>
  <c r="Y33" i="41"/>
  <c r="Z32" i="41"/>
  <c r="Y32" i="41"/>
  <c r="Z31" i="41"/>
  <c r="Y31" i="41"/>
  <c r="Z30" i="41"/>
  <c r="Y30" i="41"/>
  <c r="Z29" i="41"/>
  <c r="Y29" i="41"/>
  <c r="Z28" i="41"/>
  <c r="Y28" i="41"/>
  <c r="Z27" i="41"/>
  <c r="Y27" i="41"/>
  <c r="Z26" i="41"/>
  <c r="Y26" i="41"/>
  <c r="Z25" i="41"/>
  <c r="Y25" i="41"/>
  <c r="Z24" i="41"/>
  <c r="Y24" i="41"/>
  <c r="Z23" i="41"/>
  <c r="Y23" i="41"/>
  <c r="Z22" i="41"/>
  <c r="Y22" i="41"/>
  <c r="Z21" i="41"/>
  <c r="Y21" i="41"/>
  <c r="Z20" i="41"/>
  <c r="Y20" i="41"/>
  <c r="Z19" i="41"/>
  <c r="Y19" i="41"/>
  <c r="Z18" i="41"/>
  <c r="Y18" i="41"/>
  <c r="Z17" i="41"/>
  <c r="Y17" i="41"/>
  <c r="Z16" i="41"/>
  <c r="Y16" i="41"/>
  <c r="Z15" i="41"/>
  <c r="Y15" i="41"/>
  <c r="Z14" i="41"/>
  <c r="Y14" i="41"/>
  <c r="Z13" i="41"/>
  <c r="Y13" i="41"/>
  <c r="Z12" i="41"/>
  <c r="Y12" i="41"/>
  <c r="Z11" i="41"/>
  <c r="Y11" i="41"/>
  <c r="Z10" i="41"/>
  <c r="Y10" i="41"/>
  <c r="Z9" i="41"/>
  <c r="Y9" i="41"/>
  <c r="Z8" i="41"/>
  <c r="Y8" i="41"/>
  <c r="Z7" i="41"/>
  <c r="Y7" i="41"/>
  <c r="P48" i="41"/>
  <c r="P47" i="41"/>
  <c r="P46" i="41"/>
  <c r="P45" i="41"/>
  <c r="P44" i="41"/>
  <c r="P43" i="41"/>
  <c r="P42" i="41"/>
  <c r="P41" i="41"/>
  <c r="P40" i="41"/>
  <c r="P39" i="41"/>
  <c r="P38" i="41"/>
  <c r="P37" i="41"/>
  <c r="P36" i="41"/>
  <c r="P35" i="41"/>
  <c r="P34" i="41"/>
  <c r="P33" i="41"/>
  <c r="P32" i="41"/>
  <c r="P31" i="41"/>
  <c r="P30" i="41"/>
  <c r="P29" i="41"/>
  <c r="P28" i="41"/>
  <c r="P27" i="41"/>
  <c r="P26" i="41"/>
  <c r="P25" i="41"/>
  <c r="P24" i="41"/>
  <c r="P23" i="41"/>
  <c r="P22" i="41"/>
  <c r="P21" i="41"/>
  <c r="P20" i="41"/>
  <c r="P19" i="41"/>
  <c r="P18" i="41"/>
  <c r="P17" i="41"/>
  <c r="P16" i="41"/>
  <c r="P15" i="41"/>
  <c r="P14" i="41"/>
  <c r="P13" i="41"/>
  <c r="P12" i="41"/>
  <c r="P11" i="41"/>
  <c r="P10" i="41"/>
  <c r="P9" i="41"/>
  <c r="P8" i="41"/>
  <c r="P7" i="41"/>
  <c r="I7" i="41"/>
  <c r="I8" i="41"/>
  <c r="I9" i="41"/>
  <c r="I10" i="41"/>
  <c r="I11" i="41"/>
  <c r="I12" i="41"/>
  <c r="I13" i="41"/>
  <c r="I14" i="41"/>
  <c r="I15" i="41"/>
  <c r="I16" i="41"/>
  <c r="I17" i="41"/>
  <c r="I18" i="41"/>
  <c r="I19" i="41"/>
  <c r="I20" i="41"/>
  <c r="I21" i="41"/>
  <c r="I22" i="41"/>
  <c r="I23" i="41"/>
  <c r="I24" i="41"/>
  <c r="I25" i="41"/>
  <c r="I26" i="41"/>
  <c r="I27" i="41"/>
  <c r="I28" i="41"/>
  <c r="I29" i="41"/>
  <c r="I30" i="41"/>
  <c r="I31" i="41"/>
  <c r="I32" i="41"/>
  <c r="I33" i="41"/>
  <c r="I34" i="41"/>
  <c r="I35" i="41"/>
  <c r="I36" i="41"/>
  <c r="I37" i="41"/>
  <c r="I38" i="41"/>
  <c r="I39" i="41"/>
  <c r="I40" i="41"/>
  <c r="I41" i="41"/>
  <c r="I42" i="41"/>
  <c r="I43" i="41"/>
  <c r="I44" i="41"/>
  <c r="I45" i="41"/>
  <c r="I46" i="41"/>
  <c r="I47" i="41"/>
  <c r="I48" i="41"/>
  <c r="H7" i="41"/>
  <c r="H8" i="41"/>
  <c r="H9" i="41"/>
  <c r="H10" i="41"/>
  <c r="H11" i="41"/>
  <c r="H12" i="41"/>
  <c r="H13" i="41"/>
  <c r="H14" i="41"/>
  <c r="H15" i="41"/>
  <c r="H16" i="41"/>
  <c r="H17" i="41"/>
  <c r="H18" i="41"/>
  <c r="H19" i="41"/>
  <c r="H20" i="41"/>
  <c r="H21" i="41"/>
  <c r="H22" i="41"/>
  <c r="H23" i="41"/>
  <c r="H24" i="41"/>
  <c r="H25" i="41"/>
  <c r="H26" i="41"/>
  <c r="H27" i="41"/>
  <c r="H28" i="41"/>
  <c r="H29" i="41"/>
  <c r="H30" i="41"/>
  <c r="H31" i="41"/>
  <c r="H32" i="41"/>
  <c r="H33" i="41"/>
  <c r="H34" i="41"/>
  <c r="H35" i="41"/>
  <c r="H36" i="41"/>
  <c r="H37" i="41"/>
  <c r="H38" i="41"/>
  <c r="H39" i="41"/>
  <c r="H40" i="41"/>
  <c r="H41" i="41"/>
  <c r="H42" i="41"/>
  <c r="H43" i="41"/>
  <c r="H44" i="41"/>
  <c r="H45" i="41"/>
  <c r="H46" i="41"/>
  <c r="H47" i="41"/>
  <c r="H48" i="41"/>
  <c r="F77" i="56"/>
  <c r="E77" i="56"/>
  <c r="D77" i="56"/>
  <c r="C77" i="56"/>
  <c r="H74" i="56"/>
  <c r="F77" i="33"/>
  <c r="E77" i="33"/>
  <c r="D77" i="33"/>
  <c r="C77" i="33"/>
  <c r="C79" i="33" s="1"/>
</calcChain>
</file>

<file path=xl/sharedStrings.xml><?xml version="1.0" encoding="utf-8"?>
<sst xmlns="http://schemas.openxmlformats.org/spreadsheetml/2006/main" count="565" uniqueCount="87">
  <si>
    <t xml:space="preserve">End of 4-week </t>
  </si>
  <si>
    <t>Menthol</t>
  </si>
  <si>
    <t>Mint</t>
  </si>
  <si>
    <t>All Other Flavors*</t>
  </si>
  <si>
    <t>Tobacco-Flavored</t>
  </si>
  <si>
    <t>Not Available/Applicable</t>
  </si>
  <si>
    <t>Total All</t>
  </si>
  <si>
    <t>Total Flavors</t>
  </si>
  <si>
    <t>Prefilled Cartridges</t>
  </si>
  <si>
    <t>E-Liquid</t>
  </si>
  <si>
    <t>Disposable Devices</t>
  </si>
  <si>
    <t>Total</t>
  </si>
  <si>
    <t>Note: Cells have been formatted to display numbers to the hundredths place. Unrounded numbers are included in each cell and can be accessed by selecting a cell or reformatting all cells.</t>
  </si>
  <si>
    <t>Figure 2. National E-Cigarette Dollar Sales by Product Types, 2014-2019</t>
  </si>
  <si>
    <t>Rechargeable</t>
  </si>
  <si>
    <t>Disposable</t>
  </si>
  <si>
    <t>E-liquid</t>
  </si>
  <si>
    <t>Unknown</t>
  </si>
  <si>
    <t>National E-Cigarette Unit Sales by Flavor, 2014-2019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</si>
  <si>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</si>
  <si>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</si>
  <si>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</si>
  <si>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</si>
  <si>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</si>
  <si>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</si>
  <si>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</si>
  <si>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</si>
  <si>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</si>
  <si>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</si>
  <si>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</si>
  <si>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</si>
  <si>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California E-Cigarette Unit Sales (in Thousands) by Flavor, 1/2018 – 12/2022</t>
  </si>
  <si>
    <t>California E-Cigarette Unit Sales (% total unit sales) by Product Type, 1/2018 – 12/2022</t>
  </si>
  <si>
    <t>California Disposable E-Cigarette Unit Sales (in Thousands) by Flavor, 1/2018 – 12/2022</t>
  </si>
  <si>
    <t>California Prefilled Cartridges E-Cigarette Unit Sales (in Thousands) by Flavor, 1/2018 – 12/2022</t>
  </si>
  <si>
    <t>Colorado E-Cigarette Unit Sales (in Thousands) by Flavor, 1/2018 – 12/2022</t>
  </si>
  <si>
    <t>Colorado E-Cigarette Unit Sales (% total unit sales) by Product Type, 1/2018 – 12/2022</t>
  </si>
  <si>
    <t>Colorado Disposable E-Cigarette Unit Sales (in Thousands) by Flavor, 1/2018 – 12/2022</t>
  </si>
  <si>
    <t>Colorado Prefilled Cartridges E-Cigarette Unit Sales (in Thousands) by Flavor, 1/2018 – 12/2022</t>
  </si>
  <si>
    <t>Connecticut E-Cigarette Unit Sales (in Thousands) by Flavor, 1/2018 – 12/2022</t>
  </si>
  <si>
    <t>Connecticut E-Cigarette Unit Sales (% total unit sales) by Product Type, 1/2018 – 12/2022</t>
  </si>
  <si>
    <t>Connecticut Disposable E-Cigarette Unit Sales (in Thousands) by Flavor, 1/2018 – 12/2022</t>
  </si>
  <si>
    <t>Connecticut Prefilled Cartridges E-Cigarette Unit Sales (in Thousands) by Flavor, 1/2018 – 12/2022</t>
  </si>
  <si>
    <t>Illinois E-Cigarette Unit Sales (in Thousands) by Flavor, 1/2018 – 12/2022</t>
  </si>
  <si>
    <t>Illinois E-Cigarette Unit Sales (% total unit sales) by Product Type, 1/2018 – 12/2022</t>
  </si>
  <si>
    <t>Illinois Disposable E-Cigarette Unit Sales (in Thousands) by Flavor, 1/2018 – 12/2022</t>
  </si>
  <si>
    <t>Illinois Prefilled Cartridges E-Cigarette Unit Sales (in Thousands) by Flavor, 1/2018 – 12/2022</t>
  </si>
  <si>
    <t>Maine E-Cigarette Unit Sales (in Thousands) by Flavor, 1/2018 – 12/2022</t>
  </si>
  <si>
    <t>Maine E-Cigarette Unit Sales (% total unit sales) by Product Type, 1/2018 – 12/2022</t>
  </si>
  <si>
    <t>Maine Disposable E-Cigarette Unit Sales (in Thousands) by Flavor, 1/2018 – 12/2022</t>
  </si>
  <si>
    <t>Maine Prefilled Cartridges E-Cigarette Unit Sales (in Thousands) by Flavor, 1/2018 – 12/2022</t>
  </si>
  <si>
    <t>Maryland E-Cigarette Unit Sales (in Thousands) by Flavor, 1/2018 – 12/2022</t>
  </si>
  <si>
    <t>Maryland E-Cigarette Unit Sales (% total unit sales) by Product Type, 1/2018 – 12/2022</t>
  </si>
  <si>
    <t>Maryland Disposable E-Cigarette Unit Sales (in Thousands) by Flavor, 1/2018 – 12/2022</t>
  </si>
  <si>
    <t>Maryland Prefilled Cartridges E-Cigarette Unit Sales (in Thousands) by Flavor, 1/2018 – 12/2022</t>
  </si>
  <si>
    <t>Massachusetts E-Cigarette Unit Sales (in Thousands) by Flavor, 1/2018 – 12/2022</t>
  </si>
  <si>
    <t>Massachusetts E-Cigarette Unit Sales (% total unit sales) by Product Type, 1/2018 – 12/2022</t>
  </si>
  <si>
    <t>Massachusetts Disposable E-Cigarette Unit Sales (in Thousands) by Flavor, 1/2018 – 12/2022</t>
  </si>
  <si>
    <t>Massachusetts Prefilled Cartridges E-Cigarette Unit Sales (in Thousands) by Flavor, 1/2018 – 12/2022</t>
  </si>
  <si>
    <t>Minnesota E-Cigarette Unit Sales (in Thousands) by Flavor, 1/2018 – 12/2022</t>
  </si>
  <si>
    <t>Minnesota E-Cigarette Unit Sales (% total unit sales) by Product Type, 1/2018 – 12/2022</t>
  </si>
  <si>
    <t>Minnesota Disposable E-Cigarette Unit Sales (in Thousands) by Flavor, 1/2018 – 12/2022</t>
  </si>
  <si>
    <t>Minnesota Prefilled Cartridges E-Cigarette Unit Sales (in Thousands) by Flavor, 1/2018 – 12/2022</t>
  </si>
  <si>
    <t>New Hampshire E-Cigarette Unit Sales (in Thousands) by Flavor, 1/2018 – 12/2022</t>
  </si>
  <si>
    <t>New Hampshire E-Cigarette Unit Sales (% total unit sales) by Product Type, 1/2018 – 12/2022</t>
  </si>
  <si>
    <t>New Hampshire Disposable E-Cigarette Unit Sales (in Thousands) by Flavor, 1/2018 – 12/2022</t>
  </si>
  <si>
    <t>New Hampshire Prefilled Cartridges E-Cigarette Unit Sales (in Thousands) by Flavor, 1/2018 – 12/2022</t>
  </si>
  <si>
    <t>New York E-Cigarette Unit Sales (in Thousands) by Flavor, 1/2018 – 12/2022</t>
  </si>
  <si>
    <t>New York E-Cigarette Unit Sales (% total unit sales) by Product Type, 1/2018 – 12/2022</t>
  </si>
  <si>
    <t>New York Disposable E-Cigarette Unit Sales (in Thousands) by Flavor, 1/2018 – 12/2022</t>
  </si>
  <si>
    <t>New York Prefilled Cartridges E-Cigarette Unit Sales (in Thousands) by Flavor, 1/2018 – 12/2022</t>
  </si>
  <si>
    <t>Oregon E-Cigarette Unit Sales (in Thousands) by Flavor, 1/2018 – 12/2022</t>
  </si>
  <si>
    <t>Oregon E-Cigarette Unit Sales (% total unit sales) by Product Type, 1/2018 – 12/2022</t>
  </si>
  <si>
    <t>Oregon Disposable E-Cigarette Unit Sales (in Thousands) by Flavor, 1/2018 – 12/2022</t>
  </si>
  <si>
    <t>Oregon Prefilled Cartridges E-Cigarette Unit Sales (in Thousands) by Flavor, 1/2018 – 12/2022</t>
  </si>
  <si>
    <t>Rhode Island E-Cigarette Unit Sales (in Thousands) by Flavor, 1/2018 – 12/2022</t>
  </si>
  <si>
    <t>Rhode Island E-Cigarette Unit Sales (% total unit sales) by Product Type, 1/2018 – 12/2022</t>
  </si>
  <si>
    <t>Rhode Island Disposable E-Cigarette Unit Sales (in Thousands) by Flavor, 1/2018 – 12/2022</t>
  </si>
  <si>
    <t>Rhode Island Prefilled Cartridges E-Cigarette Unit Sales (in Thousands) by Flavor, 1/2018 – 12/2022</t>
  </si>
  <si>
    <t>Utah E-Cigarette Unit Sales (in Thousands) by Flavor, 1/2018 – 12/2022</t>
  </si>
  <si>
    <t>Utah E-Cigarette Unit Sales (% total unit sales) by Product Type, 1/2018 – 12/2022</t>
  </si>
  <si>
    <t>Utah Disposable E-Cigarette Unit Sales (in Thousands) by Flavor, 1/2018 – 12/2022</t>
  </si>
  <si>
    <t>Utah Prefilled Cartridges E-Cigarette Unit Sales (in Thousands) by Flavor, 1/2018 – 12/2022</t>
  </si>
  <si>
    <t>Washington E-Cigarette Unit Sales (in Thousands) by Flavor, 1/2018 – 12/2022</t>
  </si>
  <si>
    <t>Washington E-Cigarette Unit Sales (% total unit sales) by Product Type, 1/2018 – 12/2022</t>
  </si>
  <si>
    <t>Washington Disposable E-Cigarette Unit Sales (in Thousands) by Flavor, 1/2018 – 12/2022</t>
  </si>
  <si>
    <t>Washington Prefilled Cartridges E-Cigarette Unit Sales (in Thousands) by Flavor, 1/2018 – 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</si>
</sst>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;@"/>
    <numFmt numFmtId="165" formatCode="0.0"/>
    <numFmt numFmtId="166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5DCD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9" fontId="8" fillId="0" borderId="0" applyFont="0" applyFill="0" applyBorder="0" applyAlignment="0" applyProtection="0"/>
  </cellStyleXfs>
  <cellXfs count="72">
    <xf numFmtId="0" fontId="0" fillId="0" borderId="0" xfId="0"/>
    <xf numFmtId="164" fontId="2" fillId="3" borderId="1" xfId="0" applyNumberFormat="1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wrapText="1"/>
    </xf>
    <xf numFmtId="164" fontId="2" fillId="3" borderId="2" xfId="0" applyNumberFormat="1" applyFont="1" applyFill="1" applyBorder="1" applyAlignment="1">
      <alignment horizontal="left" wrapText="1"/>
    </xf>
    <xf numFmtId="164" fontId="0" fillId="0" borderId="0" xfId="0" applyNumberFormat="1" applyAlignment="1">
      <alignment horizontal="left"/>
    </xf>
    <xf numFmtId="164" fontId="3" fillId="2" borderId="1" xfId="0" applyNumberFormat="1" applyFont="1" applyFill="1" applyBorder="1" applyAlignment="1">
      <alignment horizontal="left" vertical="top" wrapText="1"/>
    </xf>
    <xf numFmtId="16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4" fillId="0" borderId="1" xfId="0" applyFont="1" applyBorder="1"/>
    <xf numFmtId="164" fontId="2" fillId="4" borderId="1" xfId="0" applyNumberFormat="1" applyFont="1" applyFill="1" applyBorder="1" applyAlignment="1">
      <alignment horizontal="left" wrapText="1"/>
    </xf>
    <xf numFmtId="0" fontId="1" fillId="4" borderId="1" xfId="0" applyFont="1" applyFill="1" applyBorder="1"/>
    <xf numFmtId="165" fontId="0" fillId="0" borderId="0" xfId="0" applyNumberFormat="1" applyAlignment="1">
      <alignment horizontal="left"/>
    </xf>
    <xf numFmtId="2" fontId="4" fillId="0" borderId="1" xfId="0" applyNumberFormat="1" applyFont="1" applyBorder="1"/>
    <xf numFmtId="164" fontId="2" fillId="3" borderId="1" xfId="0" applyNumberFormat="1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right"/>
    </xf>
    <xf numFmtId="0" fontId="2" fillId="3" borderId="1" xfId="0" applyFont="1" applyFill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left" vertical="top" wrapText="1"/>
    </xf>
    <xf numFmtId="0" fontId="6" fillId="0" borderId="0" xfId="0" applyFont="1"/>
    <xf numFmtId="2" fontId="4" fillId="0" borderId="0" xfId="0" applyNumberFormat="1" applyFont="1" applyAlignment="1">
      <alignment horizontal="right"/>
    </xf>
    <xf numFmtId="2" fontId="4" fillId="0" borderId="1" xfId="1" applyNumberFormat="1" applyFont="1" applyBorder="1"/>
    <xf numFmtId="164" fontId="3" fillId="0" borderId="1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64" fontId="4" fillId="0" borderId="6" xfId="0" applyNumberFormat="1" applyFont="1" applyBorder="1" applyAlignment="1">
      <alignment horizontal="left"/>
    </xf>
    <xf numFmtId="2" fontId="4" fillId="0" borderId="1" xfId="2" applyNumberFormat="1" applyFont="1" applyBorder="1" applyAlignment="1">
      <alignment horizontal="right"/>
    </xf>
    <xf numFmtId="2" fontId="4" fillId="0" borderId="1" xfId="2" applyNumberFormat="1" applyFont="1" applyBorder="1"/>
    <xf numFmtId="2" fontId="4" fillId="0" borderId="0" xfId="0" applyNumberFormat="1" applyFont="1"/>
    <xf numFmtId="0" fontId="3" fillId="0" borderId="0" xfId="0" applyFont="1" applyAlignment="1">
      <alignment horizontal="left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/>
    </xf>
    <xf numFmtId="2" fontId="0" fillId="0" borderId="1" xfId="0" applyNumberFormat="1" applyBorder="1" applyAlignment="1">
      <alignment horizontal="left"/>
    </xf>
    <xf numFmtId="164" fontId="4" fillId="0" borderId="7" xfId="0" applyNumberFormat="1" applyFont="1" applyBorder="1" applyAlignment="1">
      <alignment horizontal="left"/>
    </xf>
    <xf numFmtId="2" fontId="4" fillId="0" borderId="2" xfId="0" applyNumberFormat="1" applyFont="1" applyBorder="1"/>
    <xf numFmtId="2" fontId="0" fillId="0" borderId="2" xfId="0" applyNumberFormat="1" applyBorder="1" applyAlignment="1">
      <alignment horizontal="left"/>
    </xf>
    <xf numFmtId="2" fontId="4" fillId="0" borderId="2" xfId="2" applyNumberFormat="1" applyFont="1" applyBorder="1" applyAlignment="1">
      <alignment horizontal="right"/>
    </xf>
    <xf numFmtId="2" fontId="4" fillId="0" borderId="2" xfId="2" applyNumberFormat="1" applyFont="1" applyBorder="1"/>
    <xf numFmtId="2" fontId="0" fillId="0" borderId="0" xfId="0" applyNumberFormat="1"/>
    <xf numFmtId="2" fontId="2" fillId="3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left"/>
    </xf>
    <xf numFmtId="2" fontId="4" fillId="0" borderId="0" xfId="2" applyNumberFormat="1" applyFont="1" applyAlignment="1">
      <alignment horizontal="right"/>
    </xf>
    <xf numFmtId="2" fontId="4" fillId="0" borderId="0" xfId="2" applyNumberFormat="1" applyFont="1"/>
    <xf numFmtId="2" fontId="4" fillId="0" borderId="0" xfId="1" applyNumberFormat="1" applyFont="1"/>
    <xf numFmtId="164" fontId="0" fillId="0" borderId="2" xfId="0" applyNumberFormat="1" applyBorder="1" applyAlignment="1">
      <alignment horizontal="left"/>
    </xf>
    <xf numFmtId="2" fontId="0" fillId="0" borderId="2" xfId="0" applyNumberFormat="1" applyBorder="1"/>
    <xf numFmtId="2" fontId="7" fillId="0" borderId="0" xfId="1" applyNumberFormat="1" applyFont="1"/>
    <xf numFmtId="166" fontId="0" fillId="0" borderId="0" xfId="3" applyNumberFormat="1" applyFont="1"/>
    <xf numFmtId="2" fontId="0" fillId="0" borderId="8" xfId="0" applyNumberFormat="1" applyBorder="1"/>
    <xf numFmtId="2" fontId="0" fillId="0" borderId="6" xfId="0" applyNumberFormat="1" applyBorder="1"/>
    <xf numFmtId="2" fontId="4" fillId="5" borderId="1" xfId="1" applyNumberFormat="1" applyFont="1" applyFill="1" applyBorder="1"/>
    <xf numFmtId="2" fontId="0" fillId="5" borderId="1" xfId="0" applyNumberFormat="1" applyFill="1" applyBorder="1"/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4">
    <cellStyle name="Normal" xfId="0" builtinId="0"/>
    <cellStyle name="Normal 2" xfId="1" xr:uid="{80F48873-FA32-44C1-91C4-765F78DF4296}"/>
    <cellStyle name="Normal 3" xfId="2" xr:uid="{F55496A4-B6CE-4F3A-B565-4F97BA0128AF}"/>
    <cellStyle name="Percent" xfId="3" builtinId="5"/>
  </cellStyles>
  <dxfs count="0"/>
  <tableStyles count="0" defaultTableStyle="TableStyleMedium2" defaultPivotStyle="PivotStyleLight16"/>
  <colors>
    <mruColors>
      <color rgb="FFD5DCD1"/>
      <color rgb="FFA5A5A5"/>
      <color rgb="FFF04E23"/>
      <color rgb="FF00B050"/>
      <color rgb="FF3333FF"/>
      <color rgb="FFF2B800"/>
      <color rgb="FFFFD757"/>
      <color rgb="FFFF5050"/>
      <color rgb="FFFFE07D"/>
      <color rgb="FFB08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55895207613288"/>
          <c:y val="0.1173430877802341"/>
          <c:w val="0.80980648449691539"/>
          <c:h val="0.61333300757618048"/>
        </c:manualLayout>
      </c:layout>
      <c:areaChart>
        <c:grouping val="stacked"/>
        <c:varyColors val="0"/>
        <c:ser>
          <c:idx val="0"/>
          <c:order val="0"/>
          <c:tx>
            <c:strRef>
              <c:f>'F2 old'!$C$2</c:f>
              <c:strCache>
                <c:ptCount val="1"/>
                <c:pt idx="0">
                  <c:v>Rechargeable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old'!$C$3:$C$73</c:f>
              <c:numCache>
                <c:formatCode>General</c:formatCode>
                <c:ptCount val="71"/>
                <c:pt idx="0">
                  <c:v>18640.064453125</c:v>
                </c:pt>
                <c:pt idx="1">
                  <c:v>17792.267578125</c:v>
                </c:pt>
                <c:pt idx="2">
                  <c:v>16999.7578125</c:v>
                </c:pt>
                <c:pt idx="3">
                  <c:v>18616.1328125</c:v>
                </c:pt>
                <c:pt idx="4">
                  <c:v>20965.984375</c:v>
                </c:pt>
                <c:pt idx="5">
                  <c:v>19361.814453125</c:v>
                </c:pt>
                <c:pt idx="6">
                  <c:v>18927.658203125</c:v>
                </c:pt>
                <c:pt idx="7">
                  <c:v>17426.884765625</c:v>
                </c:pt>
                <c:pt idx="8">
                  <c:v>16838.669921875</c:v>
                </c:pt>
                <c:pt idx="9">
                  <c:v>16068.3564453125</c:v>
                </c:pt>
                <c:pt idx="10">
                  <c:v>15006.08203125</c:v>
                </c:pt>
                <c:pt idx="11">
                  <c:v>14639.1181640625</c:v>
                </c:pt>
                <c:pt idx="12">
                  <c:v>14104.1455078125</c:v>
                </c:pt>
                <c:pt idx="13">
                  <c:v>14015.7822265625</c:v>
                </c:pt>
                <c:pt idx="14">
                  <c:v>14065.56640625</c:v>
                </c:pt>
                <c:pt idx="15">
                  <c:v>14401.322265625</c:v>
                </c:pt>
                <c:pt idx="16">
                  <c:v>15071.1962890625</c:v>
                </c:pt>
                <c:pt idx="17">
                  <c:v>15871.1572265625</c:v>
                </c:pt>
                <c:pt idx="18">
                  <c:v>15704.3212890625</c:v>
                </c:pt>
                <c:pt idx="19">
                  <c:v>16699.09375</c:v>
                </c:pt>
                <c:pt idx="20">
                  <c:v>16016.4130859375</c:v>
                </c:pt>
                <c:pt idx="21">
                  <c:v>16227.625</c:v>
                </c:pt>
                <c:pt idx="22">
                  <c:v>15562.271484375</c:v>
                </c:pt>
                <c:pt idx="23">
                  <c:v>13382.73828125</c:v>
                </c:pt>
                <c:pt idx="24">
                  <c:v>11926.986328125</c:v>
                </c:pt>
                <c:pt idx="25">
                  <c:v>10945.53515625</c:v>
                </c:pt>
                <c:pt idx="26">
                  <c:v>10416.6728515625</c:v>
                </c:pt>
                <c:pt idx="27">
                  <c:v>10328.62109375</c:v>
                </c:pt>
                <c:pt idx="28">
                  <c:v>10531.017578125</c:v>
                </c:pt>
                <c:pt idx="29">
                  <c:v>11533.310546875</c:v>
                </c:pt>
                <c:pt idx="30">
                  <c:v>11235.9482421875</c:v>
                </c:pt>
                <c:pt idx="31">
                  <c:v>11479.6826171875</c:v>
                </c:pt>
                <c:pt idx="32">
                  <c:v>12081.90234375</c:v>
                </c:pt>
                <c:pt idx="33">
                  <c:v>13364.20703125</c:v>
                </c:pt>
                <c:pt idx="34">
                  <c:v>12445.671875</c:v>
                </c:pt>
                <c:pt idx="35">
                  <c:v>13273.8134765625</c:v>
                </c:pt>
                <c:pt idx="36">
                  <c:v>12960.0029296875</c:v>
                </c:pt>
                <c:pt idx="37">
                  <c:v>15134.251953125</c:v>
                </c:pt>
                <c:pt idx="38">
                  <c:v>15877.408203125</c:v>
                </c:pt>
                <c:pt idx="39">
                  <c:v>13884.220703125</c:v>
                </c:pt>
                <c:pt idx="40">
                  <c:v>15330.66015625</c:v>
                </c:pt>
                <c:pt idx="41">
                  <c:v>16897.32421875</c:v>
                </c:pt>
                <c:pt idx="42">
                  <c:v>19644.23828125</c:v>
                </c:pt>
                <c:pt idx="43">
                  <c:v>23088.5625</c:v>
                </c:pt>
                <c:pt idx="44">
                  <c:v>25720.6796875</c:v>
                </c:pt>
                <c:pt idx="45">
                  <c:v>27638.140625</c:v>
                </c:pt>
                <c:pt idx="46">
                  <c:v>32215.50390625</c:v>
                </c:pt>
                <c:pt idx="47">
                  <c:v>32959.5390625</c:v>
                </c:pt>
                <c:pt idx="48">
                  <c:v>28898.447265625</c:v>
                </c:pt>
                <c:pt idx="49">
                  <c:v>28936.623046875</c:v>
                </c:pt>
                <c:pt idx="50">
                  <c:v>29942.43359375</c:v>
                </c:pt>
                <c:pt idx="51">
                  <c:v>28295.875</c:v>
                </c:pt>
                <c:pt idx="52">
                  <c:v>30472.306640625</c:v>
                </c:pt>
                <c:pt idx="53">
                  <c:v>31331.83203125</c:v>
                </c:pt>
                <c:pt idx="54">
                  <c:v>31508.74609375</c:v>
                </c:pt>
                <c:pt idx="55">
                  <c:v>32250.482421875</c:v>
                </c:pt>
                <c:pt idx="56">
                  <c:v>30643.70703125</c:v>
                </c:pt>
                <c:pt idx="57">
                  <c:v>29777.125</c:v>
                </c:pt>
                <c:pt idx="58">
                  <c:v>27706.765625</c:v>
                </c:pt>
                <c:pt idx="59">
                  <c:v>30954.345703125</c:v>
                </c:pt>
                <c:pt idx="60">
                  <c:v>31368.43359375</c:v>
                </c:pt>
                <c:pt idx="61">
                  <c:v>31274.126953125</c:v>
                </c:pt>
                <c:pt idx="62">
                  <c:v>32170.451171875</c:v>
                </c:pt>
                <c:pt idx="63">
                  <c:v>30770.287109375</c:v>
                </c:pt>
                <c:pt idx="64">
                  <c:v>30297.5078125</c:v>
                </c:pt>
                <c:pt idx="65">
                  <c:v>24929.029296875</c:v>
                </c:pt>
                <c:pt idx="66">
                  <c:v>17462.255859375</c:v>
                </c:pt>
                <c:pt idx="67">
                  <c:v>15049.873046875</c:v>
                </c:pt>
                <c:pt idx="68">
                  <c:v>14110.7607421875</c:v>
                </c:pt>
                <c:pt idx="69">
                  <c:v>13514.4267578125</c:v>
                </c:pt>
                <c:pt idx="70">
                  <c:v>11339.2607421875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9-4C9D-A789-C28211EE0B70}"/>
            </c:ext>
          </c:extLst>
        </c:ser>
        <c:ser>
          <c:idx val="1"/>
          <c:order val="1"/>
          <c:tx>
            <c:strRef>
              <c:f>'F2 old'!$D$2</c:f>
              <c:strCache>
                <c:ptCount val="1"/>
                <c:pt idx="0">
                  <c:v>Disposable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old'!$D$3:$D$73</c:f>
              <c:numCache>
                <c:formatCode>General</c:formatCode>
                <c:ptCount val="71"/>
                <c:pt idx="0">
                  <c:v>40805.87109375</c:v>
                </c:pt>
                <c:pt idx="1">
                  <c:v>48415.5234375</c:v>
                </c:pt>
                <c:pt idx="2">
                  <c:v>46178.96484375</c:v>
                </c:pt>
                <c:pt idx="3">
                  <c:v>43682.4921875</c:v>
                </c:pt>
                <c:pt idx="4">
                  <c:v>43628.953125</c:v>
                </c:pt>
                <c:pt idx="5">
                  <c:v>43989.44921875</c:v>
                </c:pt>
                <c:pt idx="6">
                  <c:v>45659.06640625</c:v>
                </c:pt>
                <c:pt idx="7">
                  <c:v>45954.44921875</c:v>
                </c:pt>
                <c:pt idx="8">
                  <c:v>48469.78125</c:v>
                </c:pt>
                <c:pt idx="9">
                  <c:v>46920.54296875</c:v>
                </c:pt>
                <c:pt idx="10">
                  <c:v>42725.78125</c:v>
                </c:pt>
                <c:pt idx="11">
                  <c:v>42893.85546875</c:v>
                </c:pt>
                <c:pt idx="12">
                  <c:v>41470.19140625</c:v>
                </c:pt>
                <c:pt idx="13">
                  <c:v>40827.98046875</c:v>
                </c:pt>
                <c:pt idx="14">
                  <c:v>41518.53515625</c:v>
                </c:pt>
                <c:pt idx="15">
                  <c:v>42693.26171875</c:v>
                </c:pt>
                <c:pt idx="16">
                  <c:v>43522.0390625</c:v>
                </c:pt>
                <c:pt idx="17">
                  <c:v>42895.11328125</c:v>
                </c:pt>
                <c:pt idx="18">
                  <c:v>42913.45703125</c:v>
                </c:pt>
                <c:pt idx="19">
                  <c:v>45390.61328125</c:v>
                </c:pt>
                <c:pt idx="20">
                  <c:v>46078.984375</c:v>
                </c:pt>
                <c:pt idx="21">
                  <c:v>47799.93359375</c:v>
                </c:pt>
                <c:pt idx="22">
                  <c:v>50229.01171875</c:v>
                </c:pt>
                <c:pt idx="23">
                  <c:v>51337.83203125</c:v>
                </c:pt>
                <c:pt idx="24">
                  <c:v>52470.0234375</c:v>
                </c:pt>
                <c:pt idx="25">
                  <c:v>54471.25</c:v>
                </c:pt>
                <c:pt idx="26">
                  <c:v>55465.94140625</c:v>
                </c:pt>
                <c:pt idx="27">
                  <c:v>56047.07421875</c:v>
                </c:pt>
                <c:pt idx="28">
                  <c:v>55944.390625</c:v>
                </c:pt>
                <c:pt idx="29">
                  <c:v>55786.40234375</c:v>
                </c:pt>
                <c:pt idx="30">
                  <c:v>54923.796875</c:v>
                </c:pt>
                <c:pt idx="31">
                  <c:v>55909.2421875</c:v>
                </c:pt>
                <c:pt idx="32">
                  <c:v>57875.640625</c:v>
                </c:pt>
                <c:pt idx="33">
                  <c:v>60389.28125</c:v>
                </c:pt>
                <c:pt idx="34">
                  <c:v>61035.2109375</c:v>
                </c:pt>
                <c:pt idx="35">
                  <c:v>63521.54296875</c:v>
                </c:pt>
                <c:pt idx="36">
                  <c:v>64822.16796875</c:v>
                </c:pt>
                <c:pt idx="37">
                  <c:v>66893.6640625</c:v>
                </c:pt>
                <c:pt idx="38">
                  <c:v>68925.9609375</c:v>
                </c:pt>
                <c:pt idx="39">
                  <c:v>70882.3359375</c:v>
                </c:pt>
                <c:pt idx="40">
                  <c:v>71844.28125</c:v>
                </c:pt>
                <c:pt idx="41">
                  <c:v>73756.6015625</c:v>
                </c:pt>
                <c:pt idx="42">
                  <c:v>78793.6171875</c:v>
                </c:pt>
                <c:pt idx="43">
                  <c:v>82868.0078125</c:v>
                </c:pt>
                <c:pt idx="44">
                  <c:v>84403.84375</c:v>
                </c:pt>
                <c:pt idx="45">
                  <c:v>88132.171875</c:v>
                </c:pt>
                <c:pt idx="46">
                  <c:v>96980.203125</c:v>
                </c:pt>
                <c:pt idx="47">
                  <c:v>110035.78125</c:v>
                </c:pt>
                <c:pt idx="48">
                  <c:v>133582.890625</c:v>
                </c:pt>
                <c:pt idx="49">
                  <c:v>155848</c:v>
                </c:pt>
                <c:pt idx="50">
                  <c:v>172266.515625</c:v>
                </c:pt>
                <c:pt idx="51">
                  <c:v>188126.09375</c:v>
                </c:pt>
                <c:pt idx="52">
                  <c:v>204947.390625</c:v>
                </c:pt>
                <c:pt idx="53">
                  <c:v>224672.5</c:v>
                </c:pt>
                <c:pt idx="54">
                  <c:v>243941.359375</c:v>
                </c:pt>
                <c:pt idx="55">
                  <c:v>259492.109375</c:v>
                </c:pt>
                <c:pt idx="56">
                  <c:v>257501.265625</c:v>
                </c:pt>
                <c:pt idx="57">
                  <c:v>255667.09375</c:v>
                </c:pt>
                <c:pt idx="58">
                  <c:v>261916.984375</c:v>
                </c:pt>
                <c:pt idx="59">
                  <c:v>275538.59375</c:v>
                </c:pt>
                <c:pt idx="60">
                  <c:v>296392.0625</c:v>
                </c:pt>
                <c:pt idx="61">
                  <c:v>315529.21875</c:v>
                </c:pt>
                <c:pt idx="62">
                  <c:v>334507.125</c:v>
                </c:pt>
                <c:pt idx="63">
                  <c:v>351999.8125</c:v>
                </c:pt>
                <c:pt idx="64">
                  <c:v>366866.78125</c:v>
                </c:pt>
                <c:pt idx="65">
                  <c:v>357515.875</c:v>
                </c:pt>
                <c:pt idx="66">
                  <c:v>317779.34375</c:v>
                </c:pt>
                <c:pt idx="67">
                  <c:v>317201.15625</c:v>
                </c:pt>
                <c:pt idx="68">
                  <c:v>339893.96875</c:v>
                </c:pt>
                <c:pt idx="69">
                  <c:v>318533.8125</c:v>
                </c:pt>
                <c:pt idx="70">
                  <c:v>289407.4375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C9-4C9D-A789-C28211EE0B70}"/>
            </c:ext>
          </c:extLst>
        </c:ser>
        <c:ser>
          <c:idx val="2"/>
          <c:order val="2"/>
          <c:tx>
            <c:strRef>
              <c:f>'F2 old'!$E$2</c:f>
              <c:strCache>
                <c:ptCount val="1"/>
                <c:pt idx="0">
                  <c:v>E-liquid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old'!$E$3:$E$73</c:f>
              <c:numCache>
                <c:formatCode>General</c:formatCode>
                <c:ptCount val="71"/>
                <c:pt idx="0">
                  <c:v>2814.95166015625</c:v>
                </c:pt>
                <c:pt idx="1">
                  <c:v>3170.717529296875</c:v>
                </c:pt>
                <c:pt idx="2">
                  <c:v>3389.334228515625</c:v>
                </c:pt>
                <c:pt idx="3">
                  <c:v>3451.288818359375</c:v>
                </c:pt>
                <c:pt idx="4">
                  <c:v>3532.3642578125</c:v>
                </c:pt>
                <c:pt idx="5">
                  <c:v>3706.265625</c:v>
                </c:pt>
                <c:pt idx="6">
                  <c:v>3714.742919921875</c:v>
                </c:pt>
                <c:pt idx="7">
                  <c:v>3719.574462890625</c:v>
                </c:pt>
                <c:pt idx="8">
                  <c:v>3453.76513671875</c:v>
                </c:pt>
                <c:pt idx="9">
                  <c:v>3285.898193359375</c:v>
                </c:pt>
                <c:pt idx="10">
                  <c:v>3173.129638671875</c:v>
                </c:pt>
                <c:pt idx="11">
                  <c:v>3128.437255859375</c:v>
                </c:pt>
                <c:pt idx="12">
                  <c:v>3102.582275390625</c:v>
                </c:pt>
                <c:pt idx="13">
                  <c:v>3076.561767578125</c:v>
                </c:pt>
                <c:pt idx="14">
                  <c:v>2936.93701171875</c:v>
                </c:pt>
                <c:pt idx="15">
                  <c:v>2845.3251953125</c:v>
                </c:pt>
                <c:pt idx="16">
                  <c:v>2787.42724609375</c:v>
                </c:pt>
                <c:pt idx="17">
                  <c:v>2714.5986328125</c:v>
                </c:pt>
                <c:pt idx="18">
                  <c:v>2636.4150390625</c:v>
                </c:pt>
                <c:pt idx="19">
                  <c:v>2558.6845703125</c:v>
                </c:pt>
                <c:pt idx="20">
                  <c:v>2512.48291015625</c:v>
                </c:pt>
                <c:pt idx="21">
                  <c:v>2413.18896484375</c:v>
                </c:pt>
                <c:pt idx="22">
                  <c:v>2285.697509765625</c:v>
                </c:pt>
                <c:pt idx="23">
                  <c:v>2238.508056640625</c:v>
                </c:pt>
                <c:pt idx="24">
                  <c:v>2142.45458984375</c:v>
                </c:pt>
                <c:pt idx="25">
                  <c:v>2079.225830078125</c:v>
                </c:pt>
                <c:pt idx="26">
                  <c:v>2048.99755859375</c:v>
                </c:pt>
                <c:pt idx="27">
                  <c:v>1989.97998046875</c:v>
                </c:pt>
                <c:pt idx="28">
                  <c:v>2066.26904296875</c:v>
                </c:pt>
                <c:pt idx="29">
                  <c:v>2029.985595703125</c:v>
                </c:pt>
                <c:pt idx="30">
                  <c:v>1963.447998046875</c:v>
                </c:pt>
                <c:pt idx="31">
                  <c:v>1994.3170166015625</c:v>
                </c:pt>
                <c:pt idx="32">
                  <c:v>1960.026611328125</c:v>
                </c:pt>
                <c:pt idx="33">
                  <c:v>1836.6024169921875</c:v>
                </c:pt>
                <c:pt idx="34">
                  <c:v>1731.4498291015625</c:v>
                </c:pt>
                <c:pt idx="35">
                  <c:v>1699.739013671875</c:v>
                </c:pt>
                <c:pt idx="36">
                  <c:v>1691.687255859375</c:v>
                </c:pt>
                <c:pt idx="37">
                  <c:v>1600.3310546875</c:v>
                </c:pt>
                <c:pt idx="38">
                  <c:v>1579.373779296875</c:v>
                </c:pt>
                <c:pt idx="39">
                  <c:v>1533.4219970703125</c:v>
                </c:pt>
                <c:pt idx="40">
                  <c:v>1649.8201904296875</c:v>
                </c:pt>
                <c:pt idx="41">
                  <c:v>2145.513671875</c:v>
                </c:pt>
                <c:pt idx="42">
                  <c:v>2557.255615234375</c:v>
                </c:pt>
                <c:pt idx="43">
                  <c:v>2634.330078125</c:v>
                </c:pt>
                <c:pt idx="44">
                  <c:v>2618.225341796875</c:v>
                </c:pt>
                <c:pt idx="45">
                  <c:v>2728.915771484375</c:v>
                </c:pt>
                <c:pt idx="46">
                  <c:v>2745.914794921875</c:v>
                </c:pt>
                <c:pt idx="47">
                  <c:v>2792.32080078125</c:v>
                </c:pt>
                <c:pt idx="48">
                  <c:v>2659.147216796875</c:v>
                </c:pt>
                <c:pt idx="49">
                  <c:v>2556.756103515625</c:v>
                </c:pt>
                <c:pt idx="50">
                  <c:v>2510.480224609375</c:v>
                </c:pt>
                <c:pt idx="51">
                  <c:v>2410.29931640625</c:v>
                </c:pt>
                <c:pt idx="52">
                  <c:v>2206.65576171875</c:v>
                </c:pt>
                <c:pt idx="53">
                  <c:v>2230.56689453125</c:v>
                </c:pt>
                <c:pt idx="54">
                  <c:v>2311.39111328125</c:v>
                </c:pt>
                <c:pt idx="55">
                  <c:v>2240.723876953125</c:v>
                </c:pt>
                <c:pt idx="56">
                  <c:v>2208.961669921875</c:v>
                </c:pt>
                <c:pt idx="57">
                  <c:v>2103.844482421875</c:v>
                </c:pt>
                <c:pt idx="58">
                  <c:v>1979.2525634765625</c:v>
                </c:pt>
                <c:pt idx="59">
                  <c:v>2113.14404296875</c:v>
                </c:pt>
                <c:pt idx="60">
                  <c:v>2063.765380859375</c:v>
                </c:pt>
                <c:pt idx="61">
                  <c:v>2106.215576171875</c:v>
                </c:pt>
                <c:pt idx="62">
                  <c:v>2122.187255859375</c:v>
                </c:pt>
                <c:pt idx="63">
                  <c:v>1829.515869140625</c:v>
                </c:pt>
                <c:pt idx="64">
                  <c:v>1724.4031982421875</c:v>
                </c:pt>
                <c:pt idx="65">
                  <c:v>1663.895263671875</c:v>
                </c:pt>
                <c:pt idx="66">
                  <c:v>1368.9774169921875</c:v>
                </c:pt>
                <c:pt idx="67">
                  <c:v>1420.637451171875</c:v>
                </c:pt>
                <c:pt idx="68">
                  <c:v>1515.999755859375</c:v>
                </c:pt>
                <c:pt idx="69">
                  <c:v>1383.80078125</c:v>
                </c:pt>
                <c:pt idx="70">
                  <c:v>1436.1201171875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9-4C9D-A789-C28211EE0B70}"/>
            </c:ext>
          </c:extLst>
        </c:ser>
        <c:ser>
          <c:idx val="3"/>
          <c:order val="3"/>
          <c:tx>
            <c:strRef>
              <c:f>'F2 old'!$F$2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old'!$F$3:$F$73</c:f>
              <c:numCache>
                <c:formatCode>General</c:formatCode>
                <c:ptCount val="71"/>
                <c:pt idx="0">
                  <c:v>2404.96728515625</c:v>
                </c:pt>
                <c:pt idx="1">
                  <c:v>2256.571044921875</c:v>
                </c:pt>
                <c:pt idx="2">
                  <c:v>2126.55419921875</c:v>
                </c:pt>
                <c:pt idx="3">
                  <c:v>2100.941162109375</c:v>
                </c:pt>
                <c:pt idx="4">
                  <c:v>2062.144287109375</c:v>
                </c:pt>
                <c:pt idx="5">
                  <c:v>1994.5062255859375</c:v>
                </c:pt>
                <c:pt idx="6">
                  <c:v>1913.5263671875</c:v>
                </c:pt>
                <c:pt idx="7">
                  <c:v>1899.091796875</c:v>
                </c:pt>
                <c:pt idx="8">
                  <c:v>1813.661865234375</c:v>
                </c:pt>
                <c:pt idx="9">
                  <c:v>1588.0938720703125</c:v>
                </c:pt>
                <c:pt idx="10">
                  <c:v>1522.4466552734375</c:v>
                </c:pt>
                <c:pt idx="11">
                  <c:v>1456.4102783203125</c:v>
                </c:pt>
                <c:pt idx="12">
                  <c:v>1601.5079345703125</c:v>
                </c:pt>
                <c:pt idx="13">
                  <c:v>1399.009521484375</c:v>
                </c:pt>
                <c:pt idx="14">
                  <c:v>1320.17041015625</c:v>
                </c:pt>
                <c:pt idx="15">
                  <c:v>1539.5140380859375</c:v>
                </c:pt>
                <c:pt idx="16">
                  <c:v>1332.4476318359375</c:v>
                </c:pt>
                <c:pt idx="17">
                  <c:v>1307.18603515625</c:v>
                </c:pt>
                <c:pt idx="18">
                  <c:v>1460.8316650390625</c:v>
                </c:pt>
                <c:pt idx="19">
                  <c:v>1413.8565673828125</c:v>
                </c:pt>
                <c:pt idx="20">
                  <c:v>1401.8126220703125</c:v>
                </c:pt>
                <c:pt idx="21">
                  <c:v>1453.2623291015625</c:v>
                </c:pt>
                <c:pt idx="22">
                  <c:v>1877.057373046875</c:v>
                </c:pt>
                <c:pt idx="23">
                  <c:v>2644.446044921875</c:v>
                </c:pt>
                <c:pt idx="24">
                  <c:v>3038.059814453125</c:v>
                </c:pt>
                <c:pt idx="25">
                  <c:v>3284.71142578125</c:v>
                </c:pt>
                <c:pt idx="26">
                  <c:v>3594.755126953125</c:v>
                </c:pt>
                <c:pt idx="27">
                  <c:v>3806.508056640625</c:v>
                </c:pt>
                <c:pt idx="28">
                  <c:v>3912.703125</c:v>
                </c:pt>
                <c:pt idx="29">
                  <c:v>4381.91552734375</c:v>
                </c:pt>
                <c:pt idx="30">
                  <c:v>4620.078125</c:v>
                </c:pt>
                <c:pt idx="31">
                  <c:v>4755.52490234375</c:v>
                </c:pt>
                <c:pt idx="32">
                  <c:v>5191.0068359375</c:v>
                </c:pt>
                <c:pt idx="33">
                  <c:v>4860.8623046875</c:v>
                </c:pt>
                <c:pt idx="34">
                  <c:v>5002.814453125</c:v>
                </c:pt>
                <c:pt idx="35">
                  <c:v>5015.5400390625</c:v>
                </c:pt>
                <c:pt idx="36">
                  <c:v>5091.9541015625</c:v>
                </c:pt>
                <c:pt idx="37">
                  <c:v>5057.1953125</c:v>
                </c:pt>
                <c:pt idx="38">
                  <c:v>4909.7939453125</c:v>
                </c:pt>
                <c:pt idx="39">
                  <c:v>4762.0947265625</c:v>
                </c:pt>
                <c:pt idx="40">
                  <c:v>4938.7548828125</c:v>
                </c:pt>
                <c:pt idx="41">
                  <c:v>5182.11181640625</c:v>
                </c:pt>
                <c:pt idx="42">
                  <c:v>5588.03271484375</c:v>
                </c:pt>
                <c:pt idx="43">
                  <c:v>5973.8037109375</c:v>
                </c:pt>
                <c:pt idx="44">
                  <c:v>6220.7138671875</c:v>
                </c:pt>
                <c:pt idx="45">
                  <c:v>6363.861328125</c:v>
                </c:pt>
                <c:pt idx="46">
                  <c:v>6443.61669921875</c:v>
                </c:pt>
                <c:pt idx="47">
                  <c:v>6490.1552734375</c:v>
                </c:pt>
                <c:pt idx="48">
                  <c:v>6182.1923828125</c:v>
                </c:pt>
                <c:pt idx="49">
                  <c:v>5900.25146484375</c:v>
                </c:pt>
                <c:pt idx="50">
                  <c:v>5859.66455078125</c:v>
                </c:pt>
                <c:pt idx="51">
                  <c:v>5532.14990234375</c:v>
                </c:pt>
                <c:pt idx="52">
                  <c:v>5634.77490234375</c:v>
                </c:pt>
                <c:pt idx="53">
                  <c:v>5759.40625</c:v>
                </c:pt>
                <c:pt idx="54">
                  <c:v>5866.9345703125</c:v>
                </c:pt>
                <c:pt idx="55">
                  <c:v>5857.001953125</c:v>
                </c:pt>
                <c:pt idx="56">
                  <c:v>5983.3466796875</c:v>
                </c:pt>
                <c:pt idx="57">
                  <c:v>5855.9169921875</c:v>
                </c:pt>
                <c:pt idx="58">
                  <c:v>5319.36181640625</c:v>
                </c:pt>
                <c:pt idx="59">
                  <c:v>4746.205078125</c:v>
                </c:pt>
                <c:pt idx="60">
                  <c:v>4077.757080078125</c:v>
                </c:pt>
                <c:pt idx="61">
                  <c:v>4241.44580078125</c:v>
                </c:pt>
                <c:pt idx="62">
                  <c:v>3898.66650390625</c:v>
                </c:pt>
                <c:pt idx="63">
                  <c:v>3824.23779296875</c:v>
                </c:pt>
                <c:pt idx="64">
                  <c:v>3841.670654296875</c:v>
                </c:pt>
                <c:pt idx="65">
                  <c:v>3617.03564453125</c:v>
                </c:pt>
                <c:pt idx="66">
                  <c:v>3340.93798828125</c:v>
                </c:pt>
                <c:pt idx="67">
                  <c:v>3006.64599609375</c:v>
                </c:pt>
                <c:pt idx="68">
                  <c:v>3049.187255859375</c:v>
                </c:pt>
                <c:pt idx="69">
                  <c:v>2869.75634765625</c:v>
                </c:pt>
                <c:pt idx="70">
                  <c:v>2758.4921875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C9-4C9D-A789-C28211EE0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505808"/>
        <c:axId val="562511056"/>
      </c:areaChart>
      <c:catAx>
        <c:axId val="562505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11056"/>
        <c:crosses val="autoZero"/>
        <c:auto val="1"/>
        <c:lblAlgn val="ctr"/>
        <c:lblOffset val="100"/>
        <c:noMultiLvlLbl val="0"/>
      </c:catAx>
      <c:valAx>
        <c:axId val="562511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Dollar Sales, in Thousands</a:t>
                </a:r>
              </a:p>
            </c:rich>
          </c:tx>
          <c:layout>
            <c:manualLayout>
              <c:xMode val="edge"/>
              <c:yMode val="edge"/>
              <c:x val="5.3396228560431639E-3"/>
              <c:y val="0.232463876577973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05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7761223498"/>
          <c:y val="1.4829388067861642E-2"/>
          <c:w val="0.57570103782240534"/>
          <c:h val="5.6904951443407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093295441029"/>
          <c:y val="0.12085802243448077"/>
          <c:w val="0.80980648449691539"/>
          <c:h val="0.613333007576180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'F3 old'!$C$2</c:f>
              <c:strCache>
                <c:ptCount val="1"/>
                <c:pt idx="0">
                  <c:v>Mint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old'!$C$3:$C$73</c:f>
              <c:numCache>
                <c:formatCode>General</c:formatCode>
                <c:ptCount val="71"/>
                <c:pt idx="0">
                  <c:v>1.783399999499321</c:v>
                </c:pt>
                <c:pt idx="1">
                  <c:v>1.3843999996185303</c:v>
                </c:pt>
                <c:pt idx="2">
                  <c:v>1.776</c:v>
                </c:pt>
                <c:pt idx="3">
                  <c:v>1.052</c:v>
                </c:pt>
                <c:pt idx="4">
                  <c:v>7.7254000282287594</c:v>
                </c:pt>
                <c:pt idx="5">
                  <c:v>11.199199958920479</c:v>
                </c:pt>
                <c:pt idx="6">
                  <c:v>12.689400117397309</c:v>
                </c:pt>
                <c:pt idx="7">
                  <c:v>13.29479995584488</c:v>
                </c:pt>
                <c:pt idx="8">
                  <c:v>15.669799858093262</c:v>
                </c:pt>
                <c:pt idx="9">
                  <c:v>17.062400077819824</c:v>
                </c:pt>
                <c:pt idx="10">
                  <c:v>16.972399974107741</c:v>
                </c:pt>
                <c:pt idx="11">
                  <c:v>15.828999981403351</c:v>
                </c:pt>
                <c:pt idx="12">
                  <c:v>17.724000003099441</c:v>
                </c:pt>
                <c:pt idx="13">
                  <c:v>18.778200059771539</c:v>
                </c:pt>
                <c:pt idx="14">
                  <c:v>55.466399459838868</c:v>
                </c:pt>
                <c:pt idx="15">
                  <c:v>132.19439795684815</c:v>
                </c:pt>
                <c:pt idx="16">
                  <c:v>157.04979865264892</c:v>
                </c:pt>
                <c:pt idx="17">
                  <c:v>172.76239925575257</c:v>
                </c:pt>
                <c:pt idx="18">
                  <c:v>185.13819992494584</c:v>
                </c:pt>
                <c:pt idx="19">
                  <c:v>201.51520095825197</c:v>
                </c:pt>
                <c:pt idx="20">
                  <c:v>217.29279795342683</c:v>
                </c:pt>
                <c:pt idx="21">
                  <c:v>226.50259824189544</c:v>
                </c:pt>
                <c:pt idx="22">
                  <c:v>233.98719437924026</c:v>
                </c:pt>
                <c:pt idx="23">
                  <c:v>241.10679995453359</c:v>
                </c:pt>
                <c:pt idx="24">
                  <c:v>233.91999887579681</c:v>
                </c:pt>
                <c:pt idx="25">
                  <c:v>240.87860412827135</c:v>
                </c:pt>
                <c:pt idx="26">
                  <c:v>237.09639829337596</c:v>
                </c:pt>
                <c:pt idx="27">
                  <c:v>241.6143956040442</c:v>
                </c:pt>
                <c:pt idx="28">
                  <c:v>251.88859849247336</c:v>
                </c:pt>
                <c:pt idx="29">
                  <c:v>258.56460099488498</c:v>
                </c:pt>
                <c:pt idx="30">
                  <c:v>264.78000391089915</c:v>
                </c:pt>
                <c:pt idx="31">
                  <c:v>278.92940293586253</c:v>
                </c:pt>
                <c:pt idx="32">
                  <c:v>308.16939902082083</c:v>
                </c:pt>
                <c:pt idx="33">
                  <c:v>332.86000210946798</c:v>
                </c:pt>
                <c:pt idx="34">
                  <c:v>305.44620516836642</c:v>
                </c:pt>
                <c:pt idx="35">
                  <c:v>326.93919797378777</c:v>
                </c:pt>
                <c:pt idx="36">
                  <c:v>373.01120259407162</c:v>
                </c:pt>
                <c:pt idx="37">
                  <c:v>429.79719774478673</c:v>
                </c:pt>
                <c:pt idx="38">
                  <c:v>492.76900042143467</c:v>
                </c:pt>
                <c:pt idx="39">
                  <c:v>559.81840376617015</c:v>
                </c:pt>
                <c:pt idx="40">
                  <c:v>590.18419582474235</c:v>
                </c:pt>
                <c:pt idx="41">
                  <c:v>659.17199854803084</c:v>
                </c:pt>
                <c:pt idx="42">
                  <c:v>749.69220267713069</c:v>
                </c:pt>
                <c:pt idx="43">
                  <c:v>891.56759036195274</c:v>
                </c:pt>
                <c:pt idx="44">
                  <c:v>1143.3186033558845</c:v>
                </c:pt>
                <c:pt idx="45">
                  <c:v>1339.1106025910378</c:v>
                </c:pt>
                <c:pt idx="46">
                  <c:v>1574.125584317118</c:v>
                </c:pt>
                <c:pt idx="47">
                  <c:v>1795.4304127969444</c:v>
                </c:pt>
                <c:pt idx="48">
                  <c:v>1812.4575998140872</c:v>
                </c:pt>
                <c:pt idx="49">
                  <c:v>2065.579006149113</c:v>
                </c:pt>
                <c:pt idx="50">
                  <c:v>2351.9286131851673</c:v>
                </c:pt>
                <c:pt idx="51">
                  <c:v>2592.1314248825311</c:v>
                </c:pt>
                <c:pt idx="52">
                  <c:v>2817.1420485802291</c:v>
                </c:pt>
                <c:pt idx="53">
                  <c:v>3127.4337998290657</c:v>
                </c:pt>
                <c:pt idx="54">
                  <c:v>3425.1270893191099</c:v>
                </c:pt>
                <c:pt idx="55">
                  <c:v>3797.9314328116475</c:v>
                </c:pt>
                <c:pt idx="56">
                  <c:v>4663.6189736942652</c:v>
                </c:pt>
                <c:pt idx="57">
                  <c:v>5407.8544666180014</c:v>
                </c:pt>
                <c:pt idx="58">
                  <c:v>6220.2098654059173</c:v>
                </c:pt>
                <c:pt idx="59">
                  <c:v>7014.5274006820027</c:v>
                </c:pt>
                <c:pt idx="60">
                  <c:v>7916.5047960324291</c:v>
                </c:pt>
                <c:pt idx="61">
                  <c:v>8462.9203572249116</c:v>
                </c:pt>
                <c:pt idx="62">
                  <c:v>9026.6652276161913</c:v>
                </c:pt>
                <c:pt idx="63">
                  <c:v>9462.3592923433789</c:v>
                </c:pt>
                <c:pt idx="64">
                  <c:v>9767.847204398513</c:v>
                </c:pt>
                <c:pt idx="65">
                  <c:v>9220.993968231589</c:v>
                </c:pt>
                <c:pt idx="66">
                  <c:v>7843.483678630233</c:v>
                </c:pt>
                <c:pt idx="67">
                  <c:v>7413.9880700890717</c:v>
                </c:pt>
                <c:pt idx="68">
                  <c:v>7378.0445982491974</c:v>
                </c:pt>
                <c:pt idx="69">
                  <c:v>3751.175537109375</c:v>
                </c:pt>
                <c:pt idx="70">
                  <c:v>1625.3173828125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6E-479A-8600-6565560FA8F8}"/>
            </c:ext>
          </c:extLst>
        </c:ser>
        <c:ser>
          <c:idx val="1"/>
          <c:order val="1"/>
          <c:tx>
            <c:strRef>
              <c:f>'F3 old'!$D$2</c:f>
              <c:strCache>
                <c:ptCount val="1"/>
                <c:pt idx="0">
                  <c:v>Menthol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old'!$D$3:$D$73</c:f>
              <c:numCache>
                <c:formatCode>General</c:formatCode>
                <c:ptCount val="71"/>
                <c:pt idx="0">
                  <c:v>3537.535599184841</c:v>
                </c:pt>
                <c:pt idx="1">
                  <c:v>3611.1820024135113</c:v>
                </c:pt>
                <c:pt idx="2">
                  <c:v>3430.6457932664753</c:v>
                </c:pt>
                <c:pt idx="3">
                  <c:v>3632.5869999405741</c:v>
                </c:pt>
                <c:pt idx="4">
                  <c:v>3711.0788076145054</c:v>
                </c:pt>
                <c:pt idx="5">
                  <c:v>3481.3361945222318</c:v>
                </c:pt>
                <c:pt idx="6">
                  <c:v>3418.5365997150989</c:v>
                </c:pt>
                <c:pt idx="7">
                  <c:v>3250.6531969406306</c:v>
                </c:pt>
                <c:pt idx="8">
                  <c:v>3173.6510037721546</c:v>
                </c:pt>
                <c:pt idx="9">
                  <c:v>3160.2987972124815</c:v>
                </c:pt>
                <c:pt idx="10">
                  <c:v>2969.4925977355392</c:v>
                </c:pt>
                <c:pt idx="11">
                  <c:v>2937.376195483148</c:v>
                </c:pt>
                <c:pt idx="12">
                  <c:v>2815.9498022212088</c:v>
                </c:pt>
                <c:pt idx="13">
                  <c:v>2790.8380080191491</c:v>
                </c:pt>
                <c:pt idx="14">
                  <c:v>2706.2343973360062</c:v>
                </c:pt>
                <c:pt idx="15">
                  <c:v>2645.5138051761983</c:v>
                </c:pt>
                <c:pt idx="16">
                  <c:v>2732.194196827948</c:v>
                </c:pt>
                <c:pt idx="17">
                  <c:v>2767.9437971842735</c:v>
                </c:pt>
                <c:pt idx="18">
                  <c:v>2764.191997666836</c:v>
                </c:pt>
                <c:pt idx="19">
                  <c:v>2827.1754083036185</c:v>
                </c:pt>
                <c:pt idx="20">
                  <c:v>2747.2208041516246</c:v>
                </c:pt>
                <c:pt idx="21">
                  <c:v>2811.5090059453846</c:v>
                </c:pt>
                <c:pt idx="22">
                  <c:v>2738.845398013681</c:v>
                </c:pt>
                <c:pt idx="23">
                  <c:v>2429.9783999487163</c:v>
                </c:pt>
                <c:pt idx="24">
                  <c:v>2322.677199012056</c:v>
                </c:pt>
                <c:pt idx="25">
                  <c:v>2316.6081993063094</c:v>
                </c:pt>
                <c:pt idx="26">
                  <c:v>2253.9388068415819</c:v>
                </c:pt>
                <c:pt idx="27">
                  <c:v>2145.3031974546016</c:v>
                </c:pt>
                <c:pt idx="28">
                  <c:v>2018.849802149877</c:v>
                </c:pt>
                <c:pt idx="29">
                  <c:v>2035.9543964977861</c:v>
                </c:pt>
                <c:pt idx="30">
                  <c:v>1960.2656014246493</c:v>
                </c:pt>
                <c:pt idx="31">
                  <c:v>1925.970604110375</c:v>
                </c:pt>
                <c:pt idx="32">
                  <c:v>1989.152793598339</c:v>
                </c:pt>
                <c:pt idx="33">
                  <c:v>2034.689604362756</c:v>
                </c:pt>
                <c:pt idx="34">
                  <c:v>2022.0030062436761</c:v>
                </c:pt>
                <c:pt idx="35">
                  <c:v>2035.1045969032793</c:v>
                </c:pt>
                <c:pt idx="36">
                  <c:v>2001.6289977513552</c:v>
                </c:pt>
                <c:pt idx="37">
                  <c:v>1976.9259974544345</c:v>
                </c:pt>
                <c:pt idx="38">
                  <c:v>1924.0450005068035</c:v>
                </c:pt>
                <c:pt idx="39">
                  <c:v>1859.1000025340616</c:v>
                </c:pt>
                <c:pt idx="40">
                  <c:v>1881.0931994151324</c:v>
                </c:pt>
                <c:pt idx="41">
                  <c:v>1823.3435959337951</c:v>
                </c:pt>
                <c:pt idx="42">
                  <c:v>1815.611195412904</c:v>
                </c:pt>
                <c:pt idx="43">
                  <c:v>1789.1433999415785</c:v>
                </c:pt>
                <c:pt idx="44">
                  <c:v>1725.4920019557774</c:v>
                </c:pt>
                <c:pt idx="45">
                  <c:v>1779.0839974519909</c:v>
                </c:pt>
                <c:pt idx="46">
                  <c:v>1799.7201997221409</c:v>
                </c:pt>
                <c:pt idx="47">
                  <c:v>1790.1662013874202</c:v>
                </c:pt>
                <c:pt idx="48">
                  <c:v>1846.2881973045319</c:v>
                </c:pt>
                <c:pt idx="49">
                  <c:v>1896.6038049638719</c:v>
                </c:pt>
                <c:pt idx="50">
                  <c:v>1922.4495961065143</c:v>
                </c:pt>
                <c:pt idx="51">
                  <c:v>1946.4017971094102</c:v>
                </c:pt>
                <c:pt idx="52">
                  <c:v>1949.2362108807265</c:v>
                </c:pt>
                <c:pt idx="53">
                  <c:v>1944.2193989965915</c:v>
                </c:pt>
                <c:pt idx="54">
                  <c:v>1945.211998444885</c:v>
                </c:pt>
                <c:pt idx="55">
                  <c:v>1931.8154107756914</c:v>
                </c:pt>
                <c:pt idx="56">
                  <c:v>2151.4649953199328</c:v>
                </c:pt>
                <c:pt idx="57">
                  <c:v>2283.6779991347494</c:v>
                </c:pt>
                <c:pt idx="58">
                  <c:v>2265.7851952661722</c:v>
                </c:pt>
                <c:pt idx="59">
                  <c:v>2335.5016200965197</c:v>
                </c:pt>
                <c:pt idx="60">
                  <c:v>2372.6327941801846</c:v>
                </c:pt>
                <c:pt idx="61">
                  <c:v>2467.4542016799151</c:v>
                </c:pt>
                <c:pt idx="62">
                  <c:v>2533.7011850812733</c:v>
                </c:pt>
                <c:pt idx="63">
                  <c:v>2617.6782066971509</c:v>
                </c:pt>
                <c:pt idx="64">
                  <c:v>2620.297204410389</c:v>
                </c:pt>
                <c:pt idx="65">
                  <c:v>2510.3718061255663</c:v>
                </c:pt>
                <c:pt idx="66">
                  <c:v>2368.0965865172298</c:v>
                </c:pt>
                <c:pt idx="67">
                  <c:v>2293.1867936283647</c:v>
                </c:pt>
                <c:pt idx="68">
                  <c:v>2831.2635823533683</c:v>
                </c:pt>
                <c:pt idx="69">
                  <c:v>4486.8818359375</c:v>
                </c:pt>
                <c:pt idx="70">
                  <c:v>5414.208984375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6E-479A-8600-6565560FA8F8}"/>
            </c:ext>
          </c:extLst>
        </c:ser>
        <c:ser>
          <c:idx val="2"/>
          <c:order val="2"/>
          <c:tx>
            <c:strRef>
              <c:f>'F3 old'!$E$2</c:f>
              <c:strCache>
                <c:ptCount val="1"/>
                <c:pt idx="0">
                  <c:v>All Other Flavors*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old'!$E$3:$E$73</c:f>
              <c:numCache>
                <c:formatCode>General</c:formatCode>
                <c:ptCount val="71"/>
                <c:pt idx="0">
                  <c:v>1781.2186000080108</c:v>
                </c:pt>
                <c:pt idx="1">
                  <c:v>1790.9949999933838</c:v>
                </c:pt>
                <c:pt idx="2">
                  <c:v>1775.8114000086784</c:v>
                </c:pt>
                <c:pt idx="3">
                  <c:v>1653.2104000252784</c:v>
                </c:pt>
                <c:pt idx="4">
                  <c:v>1664.8235999612809</c:v>
                </c:pt>
                <c:pt idx="5">
                  <c:v>1589.6969999324679</c:v>
                </c:pt>
                <c:pt idx="6">
                  <c:v>1605.9738000203372</c:v>
                </c:pt>
                <c:pt idx="7">
                  <c:v>1597.2454002813399</c:v>
                </c:pt>
                <c:pt idx="8">
                  <c:v>1537.9091999237537</c:v>
                </c:pt>
                <c:pt idx="9">
                  <c:v>1450.0020000005513</c:v>
                </c:pt>
                <c:pt idx="10">
                  <c:v>1403.6898002191335</c:v>
                </c:pt>
                <c:pt idx="11">
                  <c:v>1423.1110002032221</c:v>
                </c:pt>
                <c:pt idx="12">
                  <c:v>1390.3421997224837</c:v>
                </c:pt>
                <c:pt idx="13">
                  <c:v>1347.7212000976056</c:v>
                </c:pt>
                <c:pt idx="14">
                  <c:v>1399.3048017176241</c:v>
                </c:pt>
                <c:pt idx="15">
                  <c:v>1552.2302004546225</c:v>
                </c:pt>
                <c:pt idx="16">
                  <c:v>1597.4620006035864</c:v>
                </c:pt>
                <c:pt idx="17">
                  <c:v>1566.9657994545996</c:v>
                </c:pt>
                <c:pt idx="18">
                  <c:v>1574.5091998389214</c:v>
                </c:pt>
                <c:pt idx="19">
                  <c:v>1671.9892001373469</c:v>
                </c:pt>
                <c:pt idx="20">
                  <c:v>1700.9011980405598</c:v>
                </c:pt>
                <c:pt idx="21">
                  <c:v>1731.1276027690024</c:v>
                </c:pt>
                <c:pt idx="22">
                  <c:v>1679.3435996656119</c:v>
                </c:pt>
                <c:pt idx="23">
                  <c:v>1704.0069967681468</c:v>
                </c:pt>
                <c:pt idx="24">
                  <c:v>1739.3083984175921</c:v>
                </c:pt>
                <c:pt idx="25">
                  <c:v>1761.0291965197473</c:v>
                </c:pt>
                <c:pt idx="26">
                  <c:v>1813.8071972158998</c:v>
                </c:pt>
                <c:pt idx="27">
                  <c:v>1870.2096018249094</c:v>
                </c:pt>
                <c:pt idx="28">
                  <c:v>1812.960199712202</c:v>
                </c:pt>
                <c:pt idx="29">
                  <c:v>1740.9613976233154</c:v>
                </c:pt>
                <c:pt idx="30">
                  <c:v>1764.4976011383533</c:v>
                </c:pt>
                <c:pt idx="31">
                  <c:v>1807.761200337425</c:v>
                </c:pt>
                <c:pt idx="32">
                  <c:v>1935.4149987468422</c:v>
                </c:pt>
                <c:pt idx="33">
                  <c:v>1925.2083998350054</c:v>
                </c:pt>
                <c:pt idx="34">
                  <c:v>1945.8585992473513</c:v>
                </c:pt>
                <c:pt idx="35">
                  <c:v>2005.1457971379161</c:v>
                </c:pt>
                <c:pt idx="36">
                  <c:v>1985.7524017911851</c:v>
                </c:pt>
                <c:pt idx="37">
                  <c:v>2188.8424009679111</c:v>
                </c:pt>
                <c:pt idx="38">
                  <c:v>2232.7853984304516</c:v>
                </c:pt>
                <c:pt idx="39">
                  <c:v>2009.9358004591911</c:v>
                </c:pt>
                <c:pt idx="40">
                  <c:v>2137.5402029210031</c:v>
                </c:pt>
                <c:pt idx="41">
                  <c:v>2455.2919995263519</c:v>
                </c:pt>
                <c:pt idx="42">
                  <c:v>2982.8940012890102</c:v>
                </c:pt>
                <c:pt idx="43">
                  <c:v>3433.3390079544633</c:v>
                </c:pt>
                <c:pt idx="44">
                  <c:v>3625.5136029546261</c:v>
                </c:pt>
                <c:pt idx="45">
                  <c:v>3879.6655976766942</c:v>
                </c:pt>
                <c:pt idx="46">
                  <c:v>4964.9429988412712</c:v>
                </c:pt>
                <c:pt idx="47">
                  <c:v>5716.4638061293663</c:v>
                </c:pt>
                <c:pt idx="48">
                  <c:v>7172.348221523479</c:v>
                </c:pt>
                <c:pt idx="49">
                  <c:v>8554.7012210729572</c:v>
                </c:pt>
                <c:pt idx="50">
                  <c:v>8793.3065923350005</c:v>
                </c:pt>
                <c:pt idx="51">
                  <c:v>8630.9510055068877</c:v>
                </c:pt>
                <c:pt idx="52">
                  <c:v>8716.4285986467748</c:v>
                </c:pt>
                <c:pt idx="53">
                  <c:v>10325.757432578221</c:v>
                </c:pt>
                <c:pt idx="54">
                  <c:v>11465.346443371371</c:v>
                </c:pt>
                <c:pt idx="55">
                  <c:v>10693.156769862473</c:v>
                </c:pt>
                <c:pt idx="56">
                  <c:v>7735.8311861972215</c:v>
                </c:pt>
                <c:pt idx="57">
                  <c:v>5903.7722076688406</c:v>
                </c:pt>
                <c:pt idx="58">
                  <c:v>4874.9376133301857</c:v>
                </c:pt>
                <c:pt idx="59">
                  <c:v>5015.2730017236918</c:v>
                </c:pt>
                <c:pt idx="60">
                  <c:v>5027.8110054348854</c:v>
                </c:pt>
                <c:pt idx="61">
                  <c:v>4843.8265988116564</c:v>
                </c:pt>
                <c:pt idx="62">
                  <c:v>4954.3011997808962</c:v>
                </c:pt>
                <c:pt idx="63">
                  <c:v>5133.794200532705</c:v>
                </c:pt>
                <c:pt idx="64">
                  <c:v>5414.841802451745</c:v>
                </c:pt>
                <c:pt idx="65">
                  <c:v>5139.8072052597854</c:v>
                </c:pt>
                <c:pt idx="66">
                  <c:v>4456.6744041128759</c:v>
                </c:pt>
                <c:pt idx="67">
                  <c:v>4349.1944017920496</c:v>
                </c:pt>
                <c:pt idx="68">
                  <c:v>4548.3554026527554</c:v>
                </c:pt>
                <c:pt idx="69">
                  <c:v>4801.91650390625</c:v>
                </c:pt>
                <c:pt idx="70">
                  <c:v>4347.63916015625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6E-479A-8600-6565560FA8F8}"/>
            </c:ext>
          </c:extLst>
        </c:ser>
        <c:ser>
          <c:idx val="3"/>
          <c:order val="3"/>
          <c:tx>
            <c:strRef>
              <c:f>'F3 old'!$F$2</c:f>
              <c:strCache>
                <c:ptCount val="1"/>
                <c:pt idx="0">
                  <c:v>Tobacco-Flavored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old'!$F$3:$F$73</c:f>
              <c:numCache>
                <c:formatCode>General</c:formatCode>
                <c:ptCount val="71"/>
                <c:pt idx="0">
                  <c:v>5170.5341933496593</c:v>
                </c:pt>
                <c:pt idx="1">
                  <c:v>5312.3794062749294</c:v>
                </c:pt>
                <c:pt idx="2">
                  <c:v>5116.3536007281546</c:v>
                </c:pt>
                <c:pt idx="3">
                  <c:v>5132.5092006770374</c:v>
                </c:pt>
                <c:pt idx="4">
                  <c:v>5472.9584017318484</c:v>
                </c:pt>
                <c:pt idx="5">
                  <c:v>5222.3780038369896</c:v>
                </c:pt>
                <c:pt idx="6">
                  <c:v>5180.3949994300601</c:v>
                </c:pt>
                <c:pt idx="7">
                  <c:v>4925.2726067327258</c:v>
                </c:pt>
                <c:pt idx="8">
                  <c:v>5075.8728087435957</c:v>
                </c:pt>
                <c:pt idx="9">
                  <c:v>4851.1965882015975</c:v>
                </c:pt>
                <c:pt idx="10">
                  <c:v>4507.6150036768022</c:v>
                </c:pt>
                <c:pt idx="11">
                  <c:v>4412.6538019352856</c:v>
                </c:pt>
                <c:pt idx="12">
                  <c:v>4234.5452033881102</c:v>
                </c:pt>
                <c:pt idx="13">
                  <c:v>4070.0277919401674</c:v>
                </c:pt>
                <c:pt idx="14">
                  <c:v>3997.035796761349</c:v>
                </c:pt>
                <c:pt idx="15">
                  <c:v>3904.4531992789807</c:v>
                </c:pt>
                <c:pt idx="16">
                  <c:v>3911.8884052966387</c:v>
                </c:pt>
                <c:pt idx="17">
                  <c:v>3898.04440013662</c:v>
                </c:pt>
                <c:pt idx="18">
                  <c:v>3931.8427913527785</c:v>
                </c:pt>
                <c:pt idx="19">
                  <c:v>4027.742207040742</c:v>
                </c:pt>
                <c:pt idx="20">
                  <c:v>3998.6986016762407</c:v>
                </c:pt>
                <c:pt idx="21">
                  <c:v>4014.2699970429244</c:v>
                </c:pt>
                <c:pt idx="22">
                  <c:v>3862.0819958606066</c:v>
                </c:pt>
                <c:pt idx="23">
                  <c:v>3577.8135936273338</c:v>
                </c:pt>
                <c:pt idx="24">
                  <c:v>3404.2439940586091</c:v>
                </c:pt>
                <c:pt idx="25">
                  <c:v>3399.3947935689835</c:v>
                </c:pt>
                <c:pt idx="26">
                  <c:v>3337.2509973075094</c:v>
                </c:pt>
                <c:pt idx="27">
                  <c:v>3252.822803849429</c:v>
                </c:pt>
                <c:pt idx="28">
                  <c:v>3174.2801974903346</c:v>
                </c:pt>
                <c:pt idx="29">
                  <c:v>3403.2937999414653</c:v>
                </c:pt>
                <c:pt idx="30">
                  <c:v>3284.8122053920479</c:v>
                </c:pt>
                <c:pt idx="31">
                  <c:v>3309.7547929166703</c:v>
                </c:pt>
                <c:pt idx="32">
                  <c:v>3318.6203930251299</c:v>
                </c:pt>
                <c:pt idx="33">
                  <c:v>3663.4588033198565</c:v>
                </c:pt>
                <c:pt idx="34">
                  <c:v>3608.9896002099367</c:v>
                </c:pt>
                <c:pt idx="35">
                  <c:v>3751.5211976301671</c:v>
                </c:pt>
                <c:pt idx="36">
                  <c:v>3741.6446003207861</c:v>
                </c:pt>
                <c:pt idx="37">
                  <c:v>3798.7687942170201</c:v>
                </c:pt>
                <c:pt idx="38">
                  <c:v>3792.7748025596588</c:v>
                </c:pt>
                <c:pt idx="39">
                  <c:v>3803.1005859771667</c:v>
                </c:pt>
                <c:pt idx="40">
                  <c:v>3795.5789893270135</c:v>
                </c:pt>
                <c:pt idx="41">
                  <c:v>3850.3482077718081</c:v>
                </c:pt>
                <c:pt idx="42">
                  <c:v>3971.4124000280203</c:v>
                </c:pt>
                <c:pt idx="43">
                  <c:v>4160.409398456708</c:v>
                </c:pt>
                <c:pt idx="44">
                  <c:v>4228.2144032994656</c:v>
                </c:pt>
                <c:pt idx="45">
                  <c:v>4457.9839940965321</c:v>
                </c:pt>
                <c:pt idx="46">
                  <c:v>4633.0769923319076</c:v>
                </c:pt>
                <c:pt idx="47">
                  <c:v>4623.0410060574713</c:v>
                </c:pt>
                <c:pt idx="48">
                  <c:v>4344.0811970986124</c:v>
                </c:pt>
                <c:pt idx="49">
                  <c:v>4191.6463972783831</c:v>
                </c:pt>
                <c:pt idx="50">
                  <c:v>4201.2534045002612</c:v>
                </c:pt>
                <c:pt idx="51">
                  <c:v>4044.1786002532394</c:v>
                </c:pt>
                <c:pt idx="52">
                  <c:v>3914.6173972766101</c:v>
                </c:pt>
                <c:pt idx="53">
                  <c:v>4006.1875996460317</c:v>
                </c:pt>
                <c:pt idx="54">
                  <c:v>4080.4684012336284</c:v>
                </c:pt>
                <c:pt idx="55">
                  <c:v>4400.4678034471717</c:v>
                </c:pt>
                <c:pt idx="56">
                  <c:v>4547.3901919016544</c:v>
                </c:pt>
                <c:pt idx="57">
                  <c:v>4910.4457849406454</c:v>
                </c:pt>
                <c:pt idx="58">
                  <c:v>5130.5443965614286</c:v>
                </c:pt>
                <c:pt idx="59">
                  <c:v>5514.0360070741472</c:v>
                </c:pt>
                <c:pt idx="60">
                  <c:v>5719.705790163428</c:v>
                </c:pt>
                <c:pt idx="61">
                  <c:v>5769.8198040150401</c:v>
                </c:pt>
                <c:pt idx="62">
                  <c:v>5829.7279992773983</c:v>
                </c:pt>
                <c:pt idx="63">
                  <c:v>5813.2667972418067</c:v>
                </c:pt>
                <c:pt idx="64">
                  <c:v>5857.1146133043021</c:v>
                </c:pt>
                <c:pt idx="65">
                  <c:v>5650.9226052072045</c:v>
                </c:pt>
                <c:pt idx="66">
                  <c:v>4962.8078081335871</c:v>
                </c:pt>
                <c:pt idx="67">
                  <c:v>5226.7917959766537</c:v>
                </c:pt>
                <c:pt idx="68">
                  <c:v>5221.8502096892153</c:v>
                </c:pt>
                <c:pt idx="69">
                  <c:v>5599.22607421875</c:v>
                </c:pt>
                <c:pt idx="70">
                  <c:v>5508.67138671875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6E-479A-8600-6565560FA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562505808"/>
        <c:axId val="562511056"/>
      </c:barChart>
      <c:catAx>
        <c:axId val="562505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11056"/>
        <c:crosses val="autoZero"/>
        <c:auto val="1"/>
        <c:lblAlgn val="ctr"/>
        <c:lblOffset val="100"/>
        <c:noMultiLvlLbl val="0"/>
      </c:catAx>
      <c:valAx>
        <c:axId val="562511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Units, in Thousands</a:t>
                </a:r>
              </a:p>
            </c:rich>
          </c:tx>
          <c:layout>
            <c:manualLayout>
              <c:xMode val="edge"/>
              <c:yMode val="edge"/>
              <c:x val="5.3396965296715849E-3"/>
              <c:y val="0.228928911989320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0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84456163715"/>
          <c:y val="2.1932782797529107E-2"/>
          <c:w val="0.59081930920282955"/>
          <c:h val="8.1900822407738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409333</xdr:colOff>
      <xdr:row>2</xdr:row>
      <xdr:rowOff>150962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CD8E89-2617-4729-AD52-6E9D389FB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EE60DD-755C-4E8E-9CA9-3CA489539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C1FE7F-8D69-4E5B-86CC-CC94DFEB4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529D2C-EB3A-4C48-854F-110535529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FFF332-C67C-435A-8D72-A17B2390D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F65289-F6EA-4DA4-81DE-5AB1BBD98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234195</xdr:rowOff>
    </xdr:from>
    <xdr:to>
      <xdr:col>17</xdr:col>
      <xdr:colOff>444500</xdr:colOff>
      <xdr:row>21</xdr:row>
      <xdr:rowOff>9071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2BCE1F-2BD5-4619-8CB5-ABB1E96E79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104172</xdr:rowOff>
    </xdr:from>
    <xdr:to>
      <xdr:col>18</xdr:col>
      <xdr:colOff>145143</xdr:colOff>
      <xdr:row>18</xdr:row>
      <xdr:rowOff>154214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F1CF96-F325-4798-9CD2-D7242AB6C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50A43A-0193-4872-9C75-8097CB6D7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448260-3AF5-4DC0-AF4B-97E666D2D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12C9FC-24F8-4B93-8C46-BE9E997CC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E89FA1-0A8D-4F61-AB91-6C10701BB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550D25-482C-407E-8A22-1EDDBB14A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76DA11-E091-4199-920F-C419DB8B5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DCAF89-C19E-4AF2-BBEE-319C4724F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24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EEC05C-412A-4698-AFBD-D89878874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FA08-35DD-4E42-BC28-6B04AB59FEBB}">
  <sheetPr codeName="Sheet1"/>
  <dimension ref="A3:AJ74"/>
  <sheetViews>
    <sheetView zoomScale="85" zoomScaleNormal="85" workbookViewId="0">
      <pane xSplit="1" ySplit="6" topLeftCell="G7" activePane="bottomRight" state="frozen"/>
      <selection activeCell="A5" sqref="A5:G5"/>
      <selection pane="topRight" activeCell="A5" sqref="A5:G5"/>
      <selection pane="bottomLeft" activeCell="A5" sqref="A5:G5"/>
      <selection pane="bottomRight" activeCell="A5" sqref="A5:G5"/>
    </sheetView>
  </sheetViews>
  <sheetFormatPr defaultColWidth="8.7265625" defaultRowHeight="14.75" x14ac:dyDescent="0.75"/>
  <cols>
    <col min="1" max="1" width="8.7265625" style="2"/>
    <col min="2" max="2" width="8.7265625" style="5"/>
    <col min="3" max="6" width="8.7265625" style="2"/>
    <col min="7" max="7" width="10" style="2" customWidth="1"/>
    <col min="8" max="12" width="8.7265625" style="2"/>
    <col min="13" max="13" width="10.453125" style="2" customWidth="1"/>
    <col min="14" max="14" width="8.7265625" style="2"/>
    <col min="15" max="15" width="10.7265625" style="2" customWidth="1"/>
    <col min="16" max="23" width="8.7265625" style="2"/>
    <col min="24" max="24" width="9.54296875" style="2" customWidth="1"/>
    <col min="25" max="33" width="8.7265625" style="2"/>
    <col min="34" max="34" width="9.81640625" style="2" bestFit="1" customWidth="1"/>
    <col min="35" max="16384" width="8.7265625" style="2"/>
  </cols>
  <sheetData>
    <row r="3" spans="1:36" ht="14.15" customHeight="1" x14ac:dyDescent="0.75"/>
    <row r="5" spans="1:36" ht="27.65" customHeight="1" x14ac:dyDescent="0.75">
      <c r="A5" s="63" t="s">
        <v>31</v>
      </c>
      <c r="B5" s="63"/>
      <c r="C5" s="63"/>
      <c r="D5" s="63"/>
      <c r="E5" s="63"/>
      <c r="F5" s="63"/>
      <c r="G5" s="63"/>
      <c r="K5" s="63" t="s">
        <v>32</v>
      </c>
      <c r="L5" s="63"/>
      <c r="M5" s="63"/>
      <c r="N5" s="63"/>
      <c r="O5" s="63"/>
      <c r="P5" s="33"/>
      <c r="Q5" s="33"/>
      <c r="R5" s="63" t="s">
        <v>33</v>
      </c>
      <c r="S5" s="63"/>
      <c r="T5" s="63"/>
      <c r="U5" s="63"/>
      <c r="V5" s="63"/>
      <c r="W5" s="63"/>
      <c r="X5" s="63"/>
      <c r="AB5" s="63" t="s">
        <v>34</v>
      </c>
      <c r="AC5" s="63"/>
      <c r="AD5" s="63"/>
      <c r="AE5" s="63"/>
      <c r="AF5" s="63"/>
      <c r="AG5" s="63"/>
      <c r="AH5" s="63"/>
    </row>
    <row r="6" spans="1:36" customFormat="1" ht="59" x14ac:dyDescent="0.7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9" t="s">
        <v>6</v>
      </c>
      <c r="I6" s="39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40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9" t="s">
        <v>6</v>
      </c>
      <c r="Z6" s="39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9" t="s">
        <v>6</v>
      </c>
      <c r="AJ6" s="39" t="s">
        <v>7</v>
      </c>
    </row>
    <row r="7" spans="1:36" x14ac:dyDescent="0.75">
      <c r="A7" s="64">
        <v>2018</v>
      </c>
      <c r="B7" s="19">
        <v>43493</v>
      </c>
      <c r="C7" s="24">
        <v>56.755170226097107</v>
      </c>
      <c r="D7" s="24">
        <v>84.662675857543945</v>
      </c>
      <c r="E7" s="24">
        <v>131.49021565914154</v>
      </c>
      <c r="F7" s="24">
        <v>138.02599906921387</v>
      </c>
      <c r="G7" s="24">
        <v>0.51877560326829553</v>
      </c>
      <c r="H7" s="41">
        <f t="shared" ref="H7:H25" si="0">SUM(C7:G7)</f>
        <v>411.45283641526476</v>
      </c>
      <c r="I7" s="41">
        <f t="shared" ref="I7:I59" si="1">SUM(C7:E7)</f>
        <v>272.90806174278259</v>
      </c>
      <c r="K7" s="64">
        <v>2018</v>
      </c>
      <c r="L7" s="6">
        <v>43493</v>
      </c>
      <c r="M7" s="14">
        <v>66.152320861816406</v>
      </c>
      <c r="N7" s="14">
        <v>2.7001171112060547</v>
      </c>
      <c r="O7" s="14">
        <v>31.147560119628906</v>
      </c>
      <c r="P7" s="41">
        <f t="shared" ref="P7:P48" si="2">SUM(M7:O7)</f>
        <v>99.999998092651367</v>
      </c>
      <c r="R7" s="64">
        <v>2018</v>
      </c>
      <c r="S7" s="6">
        <v>43493</v>
      </c>
      <c r="T7" s="24">
        <v>26.921769604086876</v>
      </c>
      <c r="U7" s="24">
        <v>9.5086302608251572</v>
      </c>
      <c r="V7" s="27">
        <v>39.605945348739624</v>
      </c>
      <c r="W7" s="24">
        <v>52.106179296970367</v>
      </c>
      <c r="X7" s="14">
        <v>1.5000496205175295E-2</v>
      </c>
      <c r="Y7" s="41">
        <f t="shared" ref="Y7:Y59" si="3">SUM(T7:X7)</f>
        <v>128.1575250068272</v>
      </c>
      <c r="Z7" s="41">
        <f t="shared" ref="Z7:Z59" si="4">SUM(T7:V7)</f>
        <v>76.036345213651657</v>
      </c>
      <c r="AB7" s="64">
        <v>2018</v>
      </c>
      <c r="AC7" s="6">
        <v>43493</v>
      </c>
      <c r="AD7" s="24">
        <v>28.751103207468987</v>
      </c>
      <c r="AE7" s="24">
        <v>75.148038566112518</v>
      </c>
      <c r="AF7" s="24">
        <v>82.82151073217392</v>
      </c>
      <c r="AG7" s="24">
        <v>84.961183369159698</v>
      </c>
      <c r="AH7" s="24">
        <v>0.50377513980492949</v>
      </c>
      <c r="AI7" s="41">
        <f t="shared" ref="AI7:AI49" si="5">SUM(AD7:AH7)</f>
        <v>272.18561101472005</v>
      </c>
      <c r="AJ7" s="41">
        <f t="shared" ref="AJ7:AJ47" si="6">SUM(AD7:AF7)</f>
        <v>186.72065250575542</v>
      </c>
    </row>
    <row r="8" spans="1:36" x14ac:dyDescent="0.75">
      <c r="A8" s="64"/>
      <c r="B8" s="19">
        <v>43521</v>
      </c>
      <c r="C8" s="24">
        <v>56.329760700464249</v>
      </c>
      <c r="D8" s="24">
        <v>87.394155561923981</v>
      </c>
      <c r="E8" s="24">
        <v>129.55723702907562</v>
      </c>
      <c r="F8" s="24">
        <v>141.02059602737427</v>
      </c>
      <c r="G8" s="24">
        <v>0.48651383258402348</v>
      </c>
      <c r="H8" s="41">
        <f t="shared" si="0"/>
        <v>414.78826315142214</v>
      </c>
      <c r="I8" s="41">
        <f t="shared" si="1"/>
        <v>273.28115329146385</v>
      </c>
      <c r="K8" s="64"/>
      <c r="L8" s="6">
        <v>43521</v>
      </c>
      <c r="M8" s="14">
        <v>67.864097595214844</v>
      </c>
      <c r="N8" s="14">
        <v>1.984158992767334</v>
      </c>
      <c r="O8" s="14">
        <v>30.151748657226563</v>
      </c>
      <c r="P8" s="41">
        <f t="shared" si="2"/>
        <v>100.00000524520874</v>
      </c>
      <c r="R8" s="64"/>
      <c r="S8" s="6">
        <v>43521</v>
      </c>
      <c r="T8" s="24">
        <v>26.159705594182014</v>
      </c>
      <c r="U8" s="24">
        <v>9.092249907553196</v>
      </c>
      <c r="V8" s="27">
        <v>36.504298448562622</v>
      </c>
      <c r="W8" s="24">
        <v>53.280793130397797</v>
      </c>
      <c r="X8" s="14">
        <v>2.8859189114882611E-2</v>
      </c>
      <c r="Y8" s="41">
        <f t="shared" si="3"/>
        <v>125.06590626981051</v>
      </c>
      <c r="Z8" s="41">
        <f t="shared" si="4"/>
        <v>71.756253950297832</v>
      </c>
      <c r="AB8" s="64"/>
      <c r="AC8" s="6">
        <v>43521</v>
      </c>
      <c r="AD8" s="24">
        <v>29.517475515604019</v>
      </c>
      <c r="AE8" s="24">
        <v>78.301906585693359</v>
      </c>
      <c r="AF8" s="24">
        <v>86.238905787467957</v>
      </c>
      <c r="AG8" s="24">
        <v>86.980342864990234</v>
      </c>
      <c r="AH8" s="24">
        <v>0.45365464757196605</v>
      </c>
      <c r="AI8" s="41">
        <f t="shared" si="5"/>
        <v>281.49228540132754</v>
      </c>
      <c r="AJ8" s="41">
        <f t="shared" si="6"/>
        <v>194.05828788876534</v>
      </c>
    </row>
    <row r="9" spans="1:36" x14ac:dyDescent="0.75">
      <c r="A9" s="64"/>
      <c r="B9" s="19">
        <v>43549</v>
      </c>
      <c r="C9" s="24">
        <v>53.484957665205002</v>
      </c>
      <c r="D9" s="24">
        <v>92.764027416706085</v>
      </c>
      <c r="E9" s="24">
        <v>142.49014854431152</v>
      </c>
      <c r="F9" s="24">
        <v>141.90509915351868</v>
      </c>
      <c r="G9" s="24">
        <v>0.32149549224413931</v>
      </c>
      <c r="H9" s="41">
        <f t="shared" si="0"/>
        <v>430.96572827198543</v>
      </c>
      <c r="I9" s="41">
        <f t="shared" si="1"/>
        <v>288.73913362622261</v>
      </c>
      <c r="K9" s="64"/>
      <c r="L9" s="6">
        <v>43549</v>
      </c>
      <c r="M9" s="14">
        <v>69.224609375</v>
      </c>
      <c r="N9" s="14">
        <v>1.542563796043396</v>
      </c>
      <c r="O9" s="14">
        <v>29.232828140258789</v>
      </c>
      <c r="P9" s="41">
        <f t="shared" si="2"/>
        <v>100.00000131130219</v>
      </c>
      <c r="R9" s="64"/>
      <c r="S9" s="6">
        <v>43549</v>
      </c>
      <c r="T9" s="24">
        <v>23.623697459697723</v>
      </c>
      <c r="U9" s="24">
        <v>8.4279701113700867</v>
      </c>
      <c r="V9" s="27">
        <v>38.875307887792587</v>
      </c>
      <c r="W9" s="24">
        <v>55.04053458571434</v>
      </c>
      <c r="X9" s="14">
        <v>1.5963034456945024E-2</v>
      </c>
      <c r="Y9" s="41">
        <f t="shared" si="3"/>
        <v>125.98347307903168</v>
      </c>
      <c r="Z9" s="41">
        <f t="shared" si="4"/>
        <v>70.926975458860397</v>
      </c>
      <c r="AB9" s="64"/>
      <c r="AC9" s="6">
        <v>43549</v>
      </c>
      <c r="AD9" s="24">
        <v>29.285646975040436</v>
      </c>
      <c r="AE9" s="24">
        <v>84.336057305335999</v>
      </c>
      <c r="AF9" s="24">
        <v>98.057553172111511</v>
      </c>
      <c r="AG9" s="24">
        <v>86.349546909332275</v>
      </c>
      <c r="AH9" s="24">
        <v>0.30553247779607773</v>
      </c>
      <c r="AI9" s="41">
        <f t="shared" si="5"/>
        <v>298.3343368396163</v>
      </c>
      <c r="AJ9" s="41">
        <f t="shared" si="6"/>
        <v>211.67925745248795</v>
      </c>
    </row>
    <row r="10" spans="1:36" x14ac:dyDescent="0.75">
      <c r="A10" s="64"/>
      <c r="B10" s="19">
        <v>43577</v>
      </c>
      <c r="C10" s="24">
        <v>54.49652299284935</v>
      </c>
      <c r="D10" s="24">
        <v>96.415027976036072</v>
      </c>
      <c r="E10" s="24">
        <v>151.7469733953476</v>
      </c>
      <c r="F10" s="24">
        <v>143.02681386470795</v>
      </c>
      <c r="G10" s="24">
        <v>0.38884999230504036</v>
      </c>
      <c r="H10" s="41">
        <f t="shared" si="0"/>
        <v>446.074188221246</v>
      </c>
      <c r="I10" s="41">
        <f t="shared" si="1"/>
        <v>302.65852436423302</v>
      </c>
      <c r="K10" s="64"/>
      <c r="L10" s="6">
        <v>43577</v>
      </c>
      <c r="M10" s="14">
        <v>70.224639892578125</v>
      </c>
      <c r="N10" s="14">
        <v>1.4501869678497314</v>
      </c>
      <c r="O10" s="14">
        <v>28.325176239013672</v>
      </c>
      <c r="P10" s="41">
        <f t="shared" si="2"/>
        <v>100.00000309944153</v>
      </c>
      <c r="R10" s="64"/>
      <c r="S10" s="6">
        <v>43577</v>
      </c>
      <c r="T10" s="24">
        <v>24.886863306164742</v>
      </c>
      <c r="U10" s="24">
        <v>8.397366851568222</v>
      </c>
      <c r="V10" s="27">
        <v>38.247331976890564</v>
      </c>
      <c r="W10" s="24">
        <v>54.800629615783691</v>
      </c>
      <c r="X10" s="14">
        <v>1.9102149963146076E-2</v>
      </c>
      <c r="Y10" s="41">
        <f t="shared" si="3"/>
        <v>126.35129390037037</v>
      </c>
      <c r="Z10" s="41">
        <f t="shared" si="4"/>
        <v>71.531562134623528</v>
      </c>
      <c r="AB10" s="64"/>
      <c r="AC10" s="6">
        <v>43577</v>
      </c>
      <c r="AD10" s="24">
        <v>29.184794053435326</v>
      </c>
      <c r="AE10" s="24">
        <v>88.017657399177551</v>
      </c>
      <c r="AF10" s="24">
        <v>107.90805518627167</v>
      </c>
      <c r="AG10" s="24">
        <v>87.773725390434265</v>
      </c>
      <c r="AH10" s="24">
        <v>0.36974783870391548</v>
      </c>
      <c r="AI10" s="41">
        <f t="shared" si="5"/>
        <v>313.25397986802272</v>
      </c>
      <c r="AJ10" s="41">
        <f t="shared" si="6"/>
        <v>225.11050663888454</v>
      </c>
    </row>
    <row r="11" spans="1:36" x14ac:dyDescent="0.75">
      <c r="A11" s="64"/>
      <c r="B11" s="19">
        <v>43605</v>
      </c>
      <c r="C11" s="24">
        <v>57.131264358758926</v>
      </c>
      <c r="D11" s="24">
        <v>102.4298220872879</v>
      </c>
      <c r="E11" s="24">
        <v>177.80157923698425</v>
      </c>
      <c r="F11" s="24">
        <v>147.5709080696106</v>
      </c>
      <c r="G11" s="24">
        <v>0.5244819913059473</v>
      </c>
      <c r="H11" s="41">
        <f t="shared" si="0"/>
        <v>485.45805574394763</v>
      </c>
      <c r="I11" s="41">
        <f t="shared" si="1"/>
        <v>337.36266568303108</v>
      </c>
      <c r="K11" s="64"/>
      <c r="L11" s="6">
        <v>43605</v>
      </c>
      <c r="M11" s="14">
        <v>71.180831909179688</v>
      </c>
      <c r="N11" s="14">
        <v>1.217011570930481</v>
      </c>
      <c r="O11" s="14">
        <v>27.602153778076172</v>
      </c>
      <c r="P11" s="41">
        <f t="shared" si="2"/>
        <v>99.99999725818634</v>
      </c>
      <c r="R11" s="64"/>
      <c r="S11" s="6">
        <v>43605</v>
      </c>
      <c r="T11" s="24">
        <v>26.338204741477966</v>
      </c>
      <c r="U11" s="24">
        <v>8.268461562693119</v>
      </c>
      <c r="V11" s="27">
        <v>42.90032759308815</v>
      </c>
      <c r="W11" s="24">
        <v>56.380964815616608</v>
      </c>
      <c r="X11" s="14">
        <v>0.10892526915995404</v>
      </c>
      <c r="Y11" s="41">
        <f t="shared" si="3"/>
        <v>133.9968839820358</v>
      </c>
      <c r="Z11" s="41">
        <f t="shared" si="4"/>
        <v>77.506993897259235</v>
      </c>
      <c r="AB11" s="64"/>
      <c r="AC11" s="6">
        <v>43605</v>
      </c>
      <c r="AD11" s="24">
        <v>30.428247526288033</v>
      </c>
      <c r="AE11" s="24">
        <v>94.161361455917358</v>
      </c>
      <c r="AF11" s="24">
        <v>129.86171245574951</v>
      </c>
      <c r="AG11" s="24">
        <v>90.686216950416565</v>
      </c>
      <c r="AH11" s="24">
        <v>0.41555674397386611</v>
      </c>
      <c r="AI11" s="41">
        <f t="shared" si="5"/>
        <v>345.55309513234533</v>
      </c>
      <c r="AJ11" s="41">
        <f t="shared" si="6"/>
        <v>254.4513214379549</v>
      </c>
    </row>
    <row r="12" spans="1:36" x14ac:dyDescent="0.75">
      <c r="A12" s="64"/>
      <c r="B12" s="19">
        <v>43633</v>
      </c>
      <c r="C12" s="24">
        <v>57.598661631345749</v>
      </c>
      <c r="D12" s="24">
        <v>129.50797379016876</v>
      </c>
      <c r="E12" s="24">
        <v>214.13441002368927</v>
      </c>
      <c r="F12" s="24">
        <v>151.1286199092865</v>
      </c>
      <c r="G12" s="24">
        <v>0.57027000002563</v>
      </c>
      <c r="H12" s="41">
        <f t="shared" si="0"/>
        <v>552.93993535451591</v>
      </c>
      <c r="I12" s="41">
        <f t="shared" si="1"/>
        <v>401.24104544520378</v>
      </c>
      <c r="K12" s="64"/>
      <c r="L12" s="6">
        <v>43633</v>
      </c>
      <c r="M12" s="14">
        <v>75.365364074707031</v>
      </c>
      <c r="N12" s="14">
        <v>1.1165658235549927</v>
      </c>
      <c r="O12" s="14">
        <v>23.518068313598633</v>
      </c>
      <c r="P12" s="41">
        <f t="shared" si="2"/>
        <v>99.999998211860657</v>
      </c>
      <c r="R12" s="64"/>
      <c r="S12" s="6">
        <v>43633</v>
      </c>
      <c r="T12" s="24">
        <v>24.485412985086441</v>
      </c>
      <c r="U12" s="24">
        <v>11.154709383845329</v>
      </c>
      <c r="V12" s="27">
        <v>40.982581675052643</v>
      </c>
      <c r="W12" s="24">
        <v>53.408369421958923</v>
      </c>
      <c r="X12" s="14">
        <v>9.720639354782179E-3</v>
      </c>
      <c r="Y12" s="41">
        <f t="shared" si="3"/>
        <v>130.04079410529812</v>
      </c>
      <c r="Z12" s="41">
        <f t="shared" si="4"/>
        <v>76.622704043984413</v>
      </c>
      <c r="AB12" s="64"/>
      <c r="AC12" s="6">
        <v>43633</v>
      </c>
      <c r="AD12" s="24">
        <v>32.705318182706833</v>
      </c>
      <c r="AE12" s="24">
        <v>118.35326254367828</v>
      </c>
      <c r="AF12" s="24">
        <v>167.86596179008484</v>
      </c>
      <c r="AG12" s="24">
        <v>97.240105271339417</v>
      </c>
      <c r="AH12" s="24">
        <v>0.56054937886074185</v>
      </c>
      <c r="AI12" s="41">
        <f t="shared" si="5"/>
        <v>416.72519716667011</v>
      </c>
      <c r="AJ12" s="41">
        <f t="shared" si="6"/>
        <v>318.92454251646996</v>
      </c>
    </row>
    <row r="13" spans="1:36" x14ac:dyDescent="0.75">
      <c r="A13" s="64"/>
      <c r="B13" s="19">
        <v>43661</v>
      </c>
      <c r="C13" s="24">
        <v>58.357160538434982</v>
      </c>
      <c r="D13" s="24">
        <v>135.52314043045044</v>
      </c>
      <c r="E13" s="24">
        <v>237.8229945898056</v>
      </c>
      <c r="F13" s="24">
        <v>158.86293351650238</v>
      </c>
      <c r="G13" s="24">
        <v>0.31352875521406531</v>
      </c>
      <c r="H13" s="41">
        <f t="shared" si="0"/>
        <v>590.87975783040747</v>
      </c>
      <c r="I13" s="41">
        <f t="shared" si="1"/>
        <v>431.70329555869102</v>
      </c>
      <c r="K13" s="64"/>
      <c r="L13" s="6">
        <v>43661</v>
      </c>
      <c r="M13" s="14">
        <v>76.630584716796875</v>
      </c>
      <c r="N13" s="14">
        <v>0.95859056711196899</v>
      </c>
      <c r="O13" s="14">
        <v>22.41082763671875</v>
      </c>
      <c r="P13" s="41">
        <f t="shared" si="2"/>
        <v>100.00000292062759</v>
      </c>
      <c r="R13" s="64"/>
      <c r="S13" s="6">
        <v>43661</v>
      </c>
      <c r="T13" s="24">
        <v>24.596594274044037</v>
      </c>
      <c r="U13" s="24">
        <v>9.5203854143619537</v>
      </c>
      <c r="V13" s="27">
        <v>43.499119579792023</v>
      </c>
      <c r="W13" s="24">
        <v>54.798826575279236</v>
      </c>
      <c r="X13" s="14">
        <v>6.112984920036979E-3</v>
      </c>
      <c r="Y13" s="41">
        <f t="shared" si="3"/>
        <v>132.42103882839729</v>
      </c>
      <c r="Z13" s="41">
        <f t="shared" si="4"/>
        <v>77.616099268198013</v>
      </c>
      <c r="AB13" s="64"/>
      <c r="AC13" s="6">
        <v>43661</v>
      </c>
      <c r="AD13" s="24">
        <v>33.362790942192078</v>
      </c>
      <c r="AE13" s="24">
        <v>126.00275874137878</v>
      </c>
      <c r="AF13" s="24">
        <v>189.45662677288055</v>
      </c>
      <c r="AG13" s="24">
        <v>103.66500169038773</v>
      </c>
      <c r="AH13" s="24">
        <v>0.30741575756110251</v>
      </c>
      <c r="AI13" s="41">
        <f t="shared" si="5"/>
        <v>452.79459390440024</v>
      </c>
      <c r="AJ13" s="41">
        <f t="shared" si="6"/>
        <v>348.82217645645142</v>
      </c>
    </row>
    <row r="14" spans="1:36" x14ac:dyDescent="0.75">
      <c r="A14" s="64"/>
      <c r="B14" s="19">
        <v>43689</v>
      </c>
      <c r="C14" s="24">
        <v>60.310982167720795</v>
      </c>
      <c r="D14" s="24">
        <v>144.86227929592133</v>
      </c>
      <c r="E14" s="24">
        <v>265.66091179847717</v>
      </c>
      <c r="F14" s="24">
        <v>156.89960122108459</v>
      </c>
      <c r="G14" s="24">
        <v>0.37755235098302364</v>
      </c>
      <c r="H14" s="41">
        <f t="shared" si="0"/>
        <v>628.11132683418691</v>
      </c>
      <c r="I14" s="41">
        <f t="shared" si="1"/>
        <v>470.83417326211929</v>
      </c>
      <c r="K14" s="64"/>
      <c r="L14" s="6">
        <v>43689</v>
      </c>
      <c r="M14" s="14">
        <v>77.639823913574219</v>
      </c>
      <c r="N14" s="14">
        <v>0.96579807996749878</v>
      </c>
      <c r="O14" s="14">
        <v>21.394376754760742</v>
      </c>
      <c r="P14" s="41">
        <f t="shared" si="2"/>
        <v>99.99999874830246</v>
      </c>
      <c r="R14" s="64"/>
      <c r="S14" s="6">
        <v>43689</v>
      </c>
      <c r="T14" s="24">
        <v>25.400841608643532</v>
      </c>
      <c r="U14" s="24">
        <v>10.025999508798122</v>
      </c>
      <c r="V14" s="27">
        <v>45.362181961536407</v>
      </c>
      <c r="W14" s="24">
        <v>53.584884852170944</v>
      </c>
      <c r="X14" s="14">
        <v>6.594255864911247E-3</v>
      </c>
      <c r="Y14" s="41">
        <f t="shared" si="3"/>
        <v>134.38050218701392</v>
      </c>
      <c r="Z14" s="41">
        <f t="shared" si="4"/>
        <v>80.789023078978062</v>
      </c>
      <c r="AB14" s="64"/>
      <c r="AC14" s="6">
        <v>43689</v>
      </c>
      <c r="AD14" s="24">
        <v>34.583128988742828</v>
      </c>
      <c r="AE14" s="24">
        <v>134.83627140522003</v>
      </c>
      <c r="AF14" s="24">
        <v>215.01599252223969</v>
      </c>
      <c r="AG14" s="24">
        <v>102.85818576812744</v>
      </c>
      <c r="AH14" s="24">
        <v>0.37095809238962829</v>
      </c>
      <c r="AI14" s="41">
        <f t="shared" si="5"/>
        <v>487.66453677671961</v>
      </c>
      <c r="AJ14" s="41">
        <f t="shared" si="6"/>
        <v>384.43539291620255</v>
      </c>
    </row>
    <row r="15" spans="1:36" x14ac:dyDescent="0.75">
      <c r="A15" s="64"/>
      <c r="B15" s="19">
        <v>43717</v>
      </c>
      <c r="C15" s="24">
        <v>60.338295996189117</v>
      </c>
      <c r="D15" s="24">
        <v>145.59644460678101</v>
      </c>
      <c r="E15" s="24">
        <v>265.80953598022461</v>
      </c>
      <c r="F15" s="24">
        <v>159.0886116027832</v>
      </c>
      <c r="G15" s="24">
        <v>0.31189105357043445</v>
      </c>
      <c r="H15" s="41">
        <f t="shared" si="0"/>
        <v>631.14477923954837</v>
      </c>
      <c r="I15" s="41">
        <f t="shared" si="1"/>
        <v>471.74427658319473</v>
      </c>
      <c r="K15" s="64"/>
      <c r="L15" s="6">
        <v>43717</v>
      </c>
      <c r="M15" s="14">
        <v>77.880271911621094</v>
      </c>
      <c r="N15" s="14">
        <v>0.79494142532348633</v>
      </c>
      <c r="O15" s="14">
        <v>21.32478141784668</v>
      </c>
      <c r="P15" s="41">
        <f t="shared" si="2"/>
        <v>99.99999475479126</v>
      </c>
      <c r="R15" s="64"/>
      <c r="S15" s="6">
        <v>43717</v>
      </c>
      <c r="T15" s="24">
        <v>24.249805137515068</v>
      </c>
      <c r="U15" s="24">
        <v>9.5363836735486984</v>
      </c>
      <c r="V15" s="27">
        <v>46.436551958322525</v>
      </c>
      <c r="W15" s="24">
        <v>54.359931498765945</v>
      </c>
      <c r="X15" s="14">
        <v>7.5838838711206336E-3</v>
      </c>
      <c r="Y15" s="41">
        <f t="shared" si="3"/>
        <v>134.59025615202336</v>
      </c>
      <c r="Z15" s="41">
        <f t="shared" si="4"/>
        <v>80.222740769386292</v>
      </c>
      <c r="AB15" s="64"/>
      <c r="AC15" s="6">
        <v>43717</v>
      </c>
      <c r="AD15" s="24">
        <v>35.687703639268875</v>
      </c>
      <c r="AE15" s="24">
        <v>136.05907559394836</v>
      </c>
      <c r="AF15" s="24">
        <v>215.11451900005341</v>
      </c>
      <c r="AG15" s="24">
        <v>104.37170416116714</v>
      </c>
      <c r="AH15" s="24">
        <v>0.30430714832618833</v>
      </c>
      <c r="AI15" s="41">
        <f t="shared" si="5"/>
        <v>491.53730954276398</v>
      </c>
      <c r="AJ15" s="41">
        <f t="shared" si="6"/>
        <v>386.86129823327065</v>
      </c>
    </row>
    <row r="16" spans="1:36" x14ac:dyDescent="0.75">
      <c r="A16" s="64"/>
      <c r="B16" s="19">
        <v>43745</v>
      </c>
      <c r="C16" s="24">
        <v>62.277872115373611</v>
      </c>
      <c r="D16" s="24">
        <v>151.01201832294464</v>
      </c>
      <c r="E16" s="24">
        <v>281.14792704582214</v>
      </c>
      <c r="F16" s="24">
        <v>163.96108269691467</v>
      </c>
      <c r="G16" s="24">
        <v>0.39607210783287883</v>
      </c>
      <c r="H16" s="41">
        <f t="shared" si="0"/>
        <v>658.79497228888795</v>
      </c>
      <c r="I16" s="41">
        <f t="shared" si="1"/>
        <v>494.4378174841404</v>
      </c>
      <c r="K16" s="64"/>
      <c r="L16" s="6">
        <v>43745</v>
      </c>
      <c r="M16" s="14">
        <v>79.866401672363281</v>
      </c>
      <c r="N16" s="14">
        <v>0.84514862298965454</v>
      </c>
      <c r="O16" s="14">
        <v>19.288446426391602</v>
      </c>
      <c r="P16" s="41">
        <f t="shared" si="2"/>
        <v>99.999996721744537</v>
      </c>
      <c r="R16" s="64"/>
      <c r="S16" s="6">
        <v>43745</v>
      </c>
      <c r="T16" s="24">
        <v>22.593000903725624</v>
      </c>
      <c r="U16" s="24">
        <v>10.803109966218472</v>
      </c>
      <c r="V16" s="27">
        <v>42.58321225643158</v>
      </c>
      <c r="W16" s="24">
        <v>51.083043217658997</v>
      </c>
      <c r="X16" s="14">
        <v>8.9601826402940787E-3</v>
      </c>
      <c r="Y16" s="41">
        <f t="shared" si="3"/>
        <v>127.07132652667497</v>
      </c>
      <c r="Z16" s="41">
        <f t="shared" si="4"/>
        <v>75.979323126375675</v>
      </c>
      <c r="AB16" s="64"/>
      <c r="AC16" s="6">
        <v>43745</v>
      </c>
      <c r="AD16" s="24">
        <v>39.419751614332199</v>
      </c>
      <c r="AE16" s="24">
        <v>140.20690321922302</v>
      </c>
      <c r="AF16" s="24">
        <v>233.59709978103638</v>
      </c>
      <c r="AG16" s="24">
        <v>112.54498362541199</v>
      </c>
      <c r="AH16" s="24">
        <v>0.38711194065399468</v>
      </c>
      <c r="AI16" s="41">
        <f t="shared" si="5"/>
        <v>526.15585018065758</v>
      </c>
      <c r="AJ16" s="41">
        <f t="shared" si="6"/>
        <v>413.2237546145916</v>
      </c>
    </row>
    <row r="17" spans="1:36" x14ac:dyDescent="0.75">
      <c r="A17" s="64"/>
      <c r="B17" s="19">
        <v>43773</v>
      </c>
      <c r="C17" s="24">
        <v>63.955560326576233</v>
      </c>
      <c r="D17" s="24">
        <v>155.15652298927307</v>
      </c>
      <c r="E17" s="24">
        <v>300.81072449684143</v>
      </c>
      <c r="F17" s="24">
        <v>175.61922967433929</v>
      </c>
      <c r="G17" s="24">
        <v>0.3783919382840395</v>
      </c>
      <c r="H17" s="41">
        <f t="shared" si="0"/>
        <v>695.92042942531407</v>
      </c>
      <c r="I17" s="41">
        <f t="shared" si="1"/>
        <v>519.92280781269073</v>
      </c>
      <c r="K17" s="64"/>
      <c r="L17" s="6">
        <v>43773</v>
      </c>
      <c r="M17" s="14">
        <v>80.838546752929688</v>
      </c>
      <c r="N17" s="14">
        <v>0.72910487651824951</v>
      </c>
      <c r="O17" s="14">
        <v>18.432346343994141</v>
      </c>
      <c r="P17" s="41">
        <f t="shared" si="2"/>
        <v>99.999997973442078</v>
      </c>
      <c r="R17" s="64"/>
      <c r="S17" s="6">
        <v>43773</v>
      </c>
      <c r="T17" s="24">
        <v>19.500968977808952</v>
      </c>
      <c r="U17" s="24">
        <v>9.0303048491477966</v>
      </c>
      <c r="V17" s="27">
        <v>43.263699859380722</v>
      </c>
      <c r="W17" s="24">
        <v>56.477479636669159</v>
      </c>
      <c r="X17" s="14">
        <v>2.0029758616146864E-3</v>
      </c>
      <c r="Y17" s="41">
        <f t="shared" si="3"/>
        <v>128.27445629886824</v>
      </c>
      <c r="Z17" s="41">
        <f t="shared" si="4"/>
        <v>71.794973686337471</v>
      </c>
      <c r="AB17" s="64"/>
      <c r="AC17" s="6">
        <v>43773</v>
      </c>
      <c r="AD17" s="24">
        <v>44.206932187080383</v>
      </c>
      <c r="AE17" s="24">
        <v>146.12622559070587</v>
      </c>
      <c r="AF17" s="24">
        <v>252.99853086471558</v>
      </c>
      <c r="AG17" s="24">
        <v>118.86391788721085</v>
      </c>
      <c r="AH17" s="24">
        <v>0.37638895446434617</v>
      </c>
      <c r="AI17" s="41">
        <f t="shared" si="5"/>
        <v>562.57199548417702</v>
      </c>
      <c r="AJ17" s="41">
        <f t="shared" si="6"/>
        <v>443.33168864250183</v>
      </c>
    </row>
    <row r="18" spans="1:36" x14ac:dyDescent="0.75">
      <c r="A18" s="64"/>
      <c r="B18" s="19">
        <v>43801</v>
      </c>
      <c r="C18" s="24">
        <v>63.035808503627777</v>
      </c>
      <c r="D18" s="24">
        <v>161.03102266788483</v>
      </c>
      <c r="E18" s="24">
        <v>299.29232597351074</v>
      </c>
      <c r="F18" s="24">
        <v>163.72840106487274</v>
      </c>
      <c r="G18" s="24">
        <v>0.2562252338975668</v>
      </c>
      <c r="H18" s="41">
        <f t="shared" si="0"/>
        <v>687.34378344379365</v>
      </c>
      <c r="I18" s="41">
        <f t="shared" si="1"/>
        <v>523.35915714502335</v>
      </c>
      <c r="K18" s="64"/>
      <c r="L18" s="6">
        <v>43801</v>
      </c>
      <c r="M18" s="14">
        <v>82.370857238769531</v>
      </c>
      <c r="N18" s="14">
        <v>0.72902864217758179</v>
      </c>
      <c r="O18" s="14">
        <v>16.900114059448242</v>
      </c>
      <c r="P18" s="41">
        <f t="shared" si="2"/>
        <v>99.999999940395355</v>
      </c>
      <c r="R18" s="64"/>
      <c r="S18" s="6">
        <v>43801</v>
      </c>
      <c r="T18" s="24">
        <v>17.821682617068291</v>
      </c>
      <c r="U18" s="24">
        <v>9.2738233506679535</v>
      </c>
      <c r="V18" s="27">
        <v>40.317468345165253</v>
      </c>
      <c r="W18" s="24">
        <v>48.743706196546555</v>
      </c>
      <c r="X18" s="14">
        <v>5.209116807236569E-3</v>
      </c>
      <c r="Y18" s="41">
        <f t="shared" si="3"/>
        <v>116.16188962625529</v>
      </c>
      <c r="Z18" s="41">
        <f t="shared" si="4"/>
        <v>67.412974312901497</v>
      </c>
      <c r="AB18" s="64"/>
      <c r="AC18" s="6">
        <v>43801</v>
      </c>
      <c r="AD18" s="24">
        <v>44.899847358465195</v>
      </c>
      <c r="AE18" s="24">
        <v>151.75719559192657</v>
      </c>
      <c r="AF18" s="24">
        <v>254.58243489265442</v>
      </c>
      <c r="AG18" s="24">
        <v>114.6804615855217</v>
      </c>
      <c r="AH18" s="24">
        <v>0.25101614301092923</v>
      </c>
      <c r="AI18" s="41">
        <f t="shared" si="5"/>
        <v>566.17095557157882</v>
      </c>
      <c r="AJ18" s="41">
        <f t="shared" si="6"/>
        <v>451.23947784304619</v>
      </c>
    </row>
    <row r="19" spans="1:36" x14ac:dyDescent="0.75">
      <c r="A19" s="64"/>
      <c r="B19" s="19">
        <v>43829</v>
      </c>
      <c r="C19" s="24">
        <v>69.154530763626099</v>
      </c>
      <c r="D19" s="24">
        <v>195.24289667606354</v>
      </c>
      <c r="E19" s="24">
        <v>235.92670261859894</v>
      </c>
      <c r="F19" s="24">
        <v>182.45257437229156</v>
      </c>
      <c r="G19" s="24">
        <v>0.42953004594892263</v>
      </c>
      <c r="H19" s="41">
        <f t="shared" si="0"/>
        <v>683.20623447652906</v>
      </c>
      <c r="I19" s="41">
        <f t="shared" si="1"/>
        <v>500.32413005828857</v>
      </c>
      <c r="K19" s="64"/>
      <c r="L19" s="6">
        <v>43829</v>
      </c>
      <c r="M19" s="14">
        <v>82.636734008789063</v>
      </c>
      <c r="N19" s="14">
        <v>0.72598081827163696</v>
      </c>
      <c r="O19" s="14">
        <v>16.637287139892578</v>
      </c>
      <c r="P19" s="41">
        <f t="shared" si="2"/>
        <v>100.00000196695328</v>
      </c>
      <c r="R19" s="64"/>
      <c r="S19" s="6">
        <v>43829</v>
      </c>
      <c r="T19" s="24">
        <v>16.048960387706757</v>
      </c>
      <c r="U19" s="24">
        <v>9.3830982223153114</v>
      </c>
      <c r="V19" s="27">
        <v>39.314612746238708</v>
      </c>
      <c r="W19" s="24">
        <v>48.908155411481857</v>
      </c>
      <c r="X19" s="14">
        <v>1.2146370863774791E-2</v>
      </c>
      <c r="Y19" s="41">
        <f t="shared" si="3"/>
        <v>113.66697313860641</v>
      </c>
      <c r="Z19" s="41">
        <f t="shared" si="4"/>
        <v>64.746671356260777</v>
      </c>
      <c r="AB19" s="64"/>
      <c r="AC19" s="6">
        <v>43829</v>
      </c>
      <c r="AD19" s="24">
        <v>52.700851112604141</v>
      </c>
      <c r="AE19" s="24">
        <v>185.85678935050964</v>
      </c>
      <c r="AF19" s="24">
        <v>192.44185090065002</v>
      </c>
      <c r="AG19" s="24">
        <v>133.16242396831512</v>
      </c>
      <c r="AH19" s="24">
        <v>0.41738367872312665</v>
      </c>
      <c r="AI19" s="41">
        <f t="shared" si="5"/>
        <v>564.57929901080206</v>
      </c>
      <c r="AJ19" s="41">
        <f t="shared" si="6"/>
        <v>430.99949136376381</v>
      </c>
    </row>
    <row r="20" spans="1:36" x14ac:dyDescent="0.75">
      <c r="A20" s="64">
        <v>2019</v>
      </c>
      <c r="B20" s="19">
        <v>43492</v>
      </c>
      <c r="C20" s="24">
        <v>74.98873770236969</v>
      </c>
      <c r="D20" s="24">
        <v>225.4561185836792</v>
      </c>
      <c r="E20" s="24">
        <v>158.21294486522675</v>
      </c>
      <c r="F20" s="24">
        <v>192.53090023994446</v>
      </c>
      <c r="G20" s="24">
        <v>0.40270030149258673</v>
      </c>
      <c r="H20" s="41">
        <f t="shared" si="0"/>
        <v>651.59140169271268</v>
      </c>
      <c r="I20" s="41">
        <f t="shared" si="1"/>
        <v>458.65780115127563</v>
      </c>
      <c r="K20" s="64">
        <v>2019</v>
      </c>
      <c r="L20" s="6">
        <v>43492</v>
      </c>
      <c r="M20" s="14">
        <v>82.502845764160156</v>
      </c>
      <c r="N20" s="14">
        <v>0.80548995733261108</v>
      </c>
      <c r="O20" s="14">
        <v>16.691667556762695</v>
      </c>
      <c r="P20" s="41">
        <f t="shared" si="2"/>
        <v>100.00000327825546</v>
      </c>
      <c r="R20" s="64">
        <v>2019</v>
      </c>
      <c r="S20" s="6">
        <v>43492</v>
      </c>
      <c r="T20" s="24">
        <v>16.414446756243706</v>
      </c>
      <c r="U20" s="24">
        <v>9.6391309052705765</v>
      </c>
      <c r="V20" s="27">
        <v>33.768612891435623</v>
      </c>
      <c r="W20" s="24">
        <v>48.927705734968185</v>
      </c>
      <c r="X20" s="14">
        <v>1.1566902685444802E-2</v>
      </c>
      <c r="Y20" s="41">
        <f t="shared" si="3"/>
        <v>108.76146319060354</v>
      </c>
      <c r="Z20" s="41">
        <f t="shared" si="4"/>
        <v>59.822190552949905</v>
      </c>
      <c r="AB20" s="64">
        <v>2019</v>
      </c>
      <c r="AC20" s="6">
        <v>43492</v>
      </c>
      <c r="AD20" s="24">
        <v>58.121941983699799</v>
      </c>
      <c r="AE20" s="24">
        <v>215.81599116325378</v>
      </c>
      <c r="AF20" s="24">
        <v>120.04485726356506</v>
      </c>
      <c r="AG20" s="24">
        <v>143.20750534534454</v>
      </c>
      <c r="AH20" s="24">
        <v>0.39113342063501477</v>
      </c>
      <c r="AI20" s="41">
        <f t="shared" si="5"/>
        <v>537.5814291764982</v>
      </c>
      <c r="AJ20" s="41">
        <f t="shared" si="6"/>
        <v>393.98279041051865</v>
      </c>
    </row>
    <row r="21" spans="1:36" x14ac:dyDescent="0.75">
      <c r="A21" s="64"/>
      <c r="B21" s="19">
        <v>43520</v>
      </c>
      <c r="C21" s="24">
        <v>74.411407113075256</v>
      </c>
      <c r="D21" s="24">
        <v>244.20864880084991</v>
      </c>
      <c r="E21" s="24">
        <v>134.22302901744843</v>
      </c>
      <c r="F21" s="24">
        <v>200.37505030632019</v>
      </c>
      <c r="G21" s="24">
        <v>0.36518691922537982</v>
      </c>
      <c r="H21" s="41">
        <f t="shared" si="0"/>
        <v>653.58332215691917</v>
      </c>
      <c r="I21" s="41">
        <f t="shared" si="1"/>
        <v>452.8430849313736</v>
      </c>
      <c r="K21" s="64"/>
      <c r="L21" s="6">
        <v>43520</v>
      </c>
      <c r="M21" s="14">
        <v>82.992950439453125</v>
      </c>
      <c r="N21" s="14">
        <v>0.53446328639984131</v>
      </c>
      <c r="O21" s="14">
        <v>16.472587585449219</v>
      </c>
      <c r="P21" s="41">
        <f t="shared" si="2"/>
        <v>100.00000131130219</v>
      </c>
      <c r="R21" s="64"/>
      <c r="S21" s="6">
        <v>43520</v>
      </c>
      <c r="T21" s="24">
        <v>15.049698762595654</v>
      </c>
      <c r="U21" s="24">
        <v>9.7723929211497307</v>
      </c>
      <c r="V21" s="27">
        <v>34.989338368177414</v>
      </c>
      <c r="W21" s="24">
        <v>47.836262732744217</v>
      </c>
      <c r="X21" s="14">
        <v>1.4392961929843295E-2</v>
      </c>
      <c r="Y21" s="41">
        <f t="shared" si="3"/>
        <v>107.66208574659686</v>
      </c>
      <c r="Z21" s="41">
        <f t="shared" si="4"/>
        <v>59.811430051922798</v>
      </c>
      <c r="AB21" s="64"/>
      <c r="AC21" s="6">
        <v>43520</v>
      </c>
      <c r="AD21" s="24">
        <v>59.15350466966629</v>
      </c>
      <c r="AE21" s="24">
        <v>234.43293571472168</v>
      </c>
      <c r="AF21" s="24">
        <v>96.22780978679657</v>
      </c>
      <c r="AG21" s="24">
        <v>152.26303040981293</v>
      </c>
      <c r="AH21" s="24">
        <v>0.35079396911896765</v>
      </c>
      <c r="AI21" s="41">
        <f t="shared" si="5"/>
        <v>542.42807455011643</v>
      </c>
      <c r="AJ21" s="41">
        <f t="shared" si="6"/>
        <v>389.81425017118454</v>
      </c>
    </row>
    <row r="22" spans="1:36" x14ac:dyDescent="0.75">
      <c r="A22" s="64"/>
      <c r="B22" s="19">
        <v>43548</v>
      </c>
      <c r="C22" s="24">
        <v>79.8683762550354</v>
      </c>
      <c r="D22" s="24">
        <v>267.09723472595215</v>
      </c>
      <c r="E22" s="24">
        <v>111.91076785326004</v>
      </c>
      <c r="F22" s="24">
        <v>210.31156182289124</v>
      </c>
      <c r="G22" s="24">
        <v>0.30483189038932323</v>
      </c>
      <c r="H22" s="41">
        <f t="shared" si="0"/>
        <v>669.49277254752815</v>
      </c>
      <c r="I22" s="41">
        <f t="shared" si="1"/>
        <v>458.87637883424759</v>
      </c>
      <c r="K22" s="64"/>
      <c r="L22" s="6">
        <v>43548</v>
      </c>
      <c r="M22" s="14">
        <v>83.3731689453125</v>
      </c>
      <c r="N22" s="14">
        <v>0.44124436378479004</v>
      </c>
      <c r="O22" s="14">
        <v>16.185586929321289</v>
      </c>
      <c r="P22" s="41">
        <f t="shared" si="2"/>
        <v>100.00000023841858</v>
      </c>
      <c r="R22" s="64"/>
      <c r="S22" s="6">
        <v>43548</v>
      </c>
      <c r="T22" s="24">
        <v>14.672196470201015</v>
      </c>
      <c r="U22" s="24">
        <v>8.8227074593305588</v>
      </c>
      <c r="V22" s="27">
        <v>37.1587835252285</v>
      </c>
      <c r="W22" s="24">
        <v>47.696627676486969</v>
      </c>
      <c r="X22" s="14">
        <v>1.1007758985215332E-2</v>
      </c>
      <c r="Y22" s="41">
        <f t="shared" si="3"/>
        <v>108.36132289023226</v>
      </c>
      <c r="Z22" s="41">
        <f t="shared" si="4"/>
        <v>60.653687454760075</v>
      </c>
      <c r="AB22" s="64"/>
      <c r="AC22" s="6">
        <v>43548</v>
      </c>
      <c r="AD22" s="24">
        <v>65.0663822889328</v>
      </c>
      <c r="AE22" s="24">
        <v>258.26564431190491</v>
      </c>
      <c r="AF22" s="24">
        <v>72.147175669670105</v>
      </c>
      <c r="AG22" s="24">
        <v>162.40429878234863</v>
      </c>
      <c r="AH22" s="24">
        <v>0.29382412321865559</v>
      </c>
      <c r="AI22" s="41">
        <f t="shared" si="5"/>
        <v>558.1773251760751</v>
      </c>
      <c r="AJ22" s="41">
        <f t="shared" si="6"/>
        <v>395.47920227050781</v>
      </c>
    </row>
    <row r="23" spans="1:36" x14ac:dyDescent="0.75">
      <c r="A23" s="64"/>
      <c r="B23" s="19">
        <v>43576</v>
      </c>
      <c r="C23" s="24">
        <v>87.508715689182281</v>
      </c>
      <c r="D23" s="24">
        <v>299.52728748321533</v>
      </c>
      <c r="E23" s="24">
        <v>94.480857253074646</v>
      </c>
      <c r="F23" s="24">
        <v>228.38395833969116</v>
      </c>
      <c r="G23" s="24">
        <v>0.25478494353592396</v>
      </c>
      <c r="H23" s="41">
        <f t="shared" si="0"/>
        <v>710.15560370869935</v>
      </c>
      <c r="I23" s="41">
        <f t="shared" si="1"/>
        <v>481.51686042547226</v>
      </c>
      <c r="K23" s="64"/>
      <c r="L23" s="6">
        <v>43576</v>
      </c>
      <c r="M23" s="14">
        <v>83.572471618652344</v>
      </c>
      <c r="N23" s="14">
        <v>0.40820816159248352</v>
      </c>
      <c r="O23" s="14">
        <v>16.019313812255859</v>
      </c>
      <c r="P23" s="41">
        <f t="shared" si="2"/>
        <v>99.999993592500687</v>
      </c>
      <c r="R23" s="64"/>
      <c r="S23" s="6">
        <v>43576</v>
      </c>
      <c r="T23" s="24">
        <v>15.195700339972973</v>
      </c>
      <c r="U23" s="24">
        <v>9.8126772791147232</v>
      </c>
      <c r="V23" s="27">
        <v>36.817178130149841</v>
      </c>
      <c r="W23" s="24">
        <v>51.932506263256073</v>
      </c>
      <c r="X23" s="14">
        <v>3.9999999899009708E-3</v>
      </c>
      <c r="Y23" s="41">
        <f t="shared" si="3"/>
        <v>113.76206201248351</v>
      </c>
      <c r="Z23" s="41">
        <f t="shared" si="4"/>
        <v>61.825555749237537</v>
      </c>
      <c r="AB23" s="64"/>
      <c r="AC23" s="6">
        <v>43576</v>
      </c>
      <c r="AD23" s="24">
        <v>72.172582149505615</v>
      </c>
      <c r="AE23" s="24">
        <v>289.70998525619507</v>
      </c>
      <c r="AF23" s="24">
        <v>55.128835141658783</v>
      </c>
      <c r="AG23" s="24">
        <v>176.23242735862732</v>
      </c>
      <c r="AH23" s="24">
        <v>0.25078494218178093</v>
      </c>
      <c r="AI23" s="41">
        <f t="shared" si="5"/>
        <v>593.49461484816857</v>
      </c>
      <c r="AJ23" s="41">
        <f t="shared" si="6"/>
        <v>417.01140254735947</v>
      </c>
    </row>
    <row r="24" spans="1:36" x14ac:dyDescent="0.75">
      <c r="A24" s="64"/>
      <c r="B24" s="19">
        <v>43604</v>
      </c>
      <c r="C24" s="24">
        <v>92.59747713804245</v>
      </c>
      <c r="D24" s="24">
        <v>313.38772177696228</v>
      </c>
      <c r="E24" s="24">
        <v>85.639715194702148</v>
      </c>
      <c r="F24" s="24">
        <v>236.61044239997864</v>
      </c>
      <c r="G24" s="24">
        <v>0.34830532968044281</v>
      </c>
      <c r="H24" s="41">
        <f t="shared" si="0"/>
        <v>728.58366183936596</v>
      </c>
      <c r="I24" s="41">
        <f t="shared" si="1"/>
        <v>491.62491410970688</v>
      </c>
      <c r="K24" s="64"/>
      <c r="L24" s="6">
        <v>43604</v>
      </c>
      <c r="M24" s="14">
        <v>83.799163818359375</v>
      </c>
      <c r="N24" s="14">
        <v>0.51881897449493408</v>
      </c>
      <c r="O24" s="14">
        <v>15.682018280029297</v>
      </c>
      <c r="P24" s="41">
        <f t="shared" si="2"/>
        <v>100.00000107288361</v>
      </c>
      <c r="R24" s="64"/>
      <c r="S24" s="6">
        <v>43604</v>
      </c>
      <c r="T24" s="24">
        <v>14.457875862717628</v>
      </c>
      <c r="U24" s="24">
        <v>9.8937992006540298</v>
      </c>
      <c r="V24" s="27">
        <v>37.780009210109711</v>
      </c>
      <c r="W24" s="24">
        <v>52.117630839347839</v>
      </c>
      <c r="X24" s="14">
        <v>7.3032879299717024E-3</v>
      </c>
      <c r="Y24" s="41">
        <f t="shared" si="3"/>
        <v>114.25661840075918</v>
      </c>
      <c r="Z24" s="41">
        <f t="shared" si="4"/>
        <v>62.131684273481369</v>
      </c>
      <c r="AB24" s="64"/>
      <c r="AC24" s="6">
        <v>43604</v>
      </c>
      <c r="AD24" s="24">
        <v>77.872864902019501</v>
      </c>
      <c r="AE24" s="24">
        <v>303.49132418632507</v>
      </c>
      <c r="AF24" s="24">
        <v>44.655203819274902</v>
      </c>
      <c r="AG24" s="24">
        <v>184.19060111045837</v>
      </c>
      <c r="AH24" s="24">
        <v>0.33700204221531749</v>
      </c>
      <c r="AI24" s="41">
        <f t="shared" si="5"/>
        <v>610.54699606029317</v>
      </c>
      <c r="AJ24" s="41">
        <f t="shared" si="6"/>
        <v>426.01939290761948</v>
      </c>
    </row>
    <row r="25" spans="1:36" x14ac:dyDescent="0.75">
      <c r="A25" s="64"/>
      <c r="B25" s="19">
        <v>43632</v>
      </c>
      <c r="C25" s="24">
        <v>96.945613622665405</v>
      </c>
      <c r="D25" s="24">
        <v>342.6285982131958</v>
      </c>
      <c r="E25" s="24">
        <v>90.18370509147644</v>
      </c>
      <c r="F25" s="24">
        <v>239.00710046291351</v>
      </c>
      <c r="G25" s="24">
        <v>0.3430880606174469</v>
      </c>
      <c r="H25" s="41">
        <f t="shared" si="0"/>
        <v>769.10810545086861</v>
      </c>
      <c r="I25" s="41">
        <f t="shared" si="1"/>
        <v>529.75791692733765</v>
      </c>
      <c r="K25" s="64"/>
      <c r="L25" s="6">
        <v>43632</v>
      </c>
      <c r="M25" s="14">
        <v>84.909233093261719</v>
      </c>
      <c r="N25" s="14">
        <v>0.74413317441940308</v>
      </c>
      <c r="O25" s="14">
        <v>14.346630096435547</v>
      </c>
      <c r="P25" s="41">
        <f t="shared" si="2"/>
        <v>99.999996364116669</v>
      </c>
      <c r="R25" s="64"/>
      <c r="S25" s="6">
        <v>43632</v>
      </c>
      <c r="T25" s="24">
        <v>14.127020724117756</v>
      </c>
      <c r="U25" s="24">
        <v>11.46966964006424</v>
      </c>
      <c r="V25" s="27">
        <v>38.490653038024902</v>
      </c>
      <c r="W25" s="24">
        <v>46.253755688667297</v>
      </c>
      <c r="X25" s="14">
        <v>0</v>
      </c>
      <c r="Y25" s="41">
        <f t="shared" si="3"/>
        <v>110.3410990908742</v>
      </c>
      <c r="Z25" s="41">
        <f t="shared" si="4"/>
        <v>64.087343402206898</v>
      </c>
      <c r="AB25" s="64"/>
      <c r="AC25" s="6">
        <v>43632</v>
      </c>
      <c r="AD25" s="24">
        <v>82.192219793796539</v>
      </c>
      <c r="AE25" s="24">
        <v>331.15500211715698</v>
      </c>
      <c r="AF25" s="24">
        <v>47.224529087543488</v>
      </c>
      <c r="AG25" s="24">
        <v>192.1449601650238</v>
      </c>
      <c r="AH25" s="24">
        <v>0.32708805520087481</v>
      </c>
      <c r="AI25" s="41">
        <f t="shared" si="5"/>
        <v>653.04379921872169</v>
      </c>
      <c r="AJ25" s="41">
        <f t="shared" si="6"/>
        <v>460.57175099849701</v>
      </c>
    </row>
    <row r="26" spans="1:36" x14ac:dyDescent="0.75">
      <c r="A26" s="64"/>
      <c r="B26" s="19">
        <v>43660</v>
      </c>
      <c r="C26" s="24">
        <v>96.90837562084198</v>
      </c>
      <c r="D26" s="24">
        <v>367.89309978485107</v>
      </c>
      <c r="E26" s="24">
        <v>87.815031409263611</v>
      </c>
      <c r="F26" s="24">
        <v>247.84006178379059</v>
      </c>
      <c r="G26" s="24">
        <v>0.48940547276288271</v>
      </c>
      <c r="H26" s="41">
        <f t="shared" ref="H26:H69" si="7">SUM(C26:G26)</f>
        <v>800.94597407151014</v>
      </c>
      <c r="I26" s="41">
        <f t="shared" si="1"/>
        <v>552.61650681495667</v>
      </c>
      <c r="K26" s="64"/>
      <c r="L26" s="6">
        <v>43660</v>
      </c>
      <c r="M26" s="14">
        <v>86.066696166992188</v>
      </c>
      <c r="N26" s="14">
        <v>0.54302036762237549</v>
      </c>
      <c r="O26" s="14">
        <v>13.390278816223145</v>
      </c>
      <c r="P26" s="41">
        <f t="shared" si="2"/>
        <v>99.999995350837708</v>
      </c>
      <c r="R26" s="64"/>
      <c r="S26" s="6">
        <v>43660</v>
      </c>
      <c r="T26" s="24">
        <v>12.603760696947575</v>
      </c>
      <c r="U26" s="24">
        <v>13.232245109975338</v>
      </c>
      <c r="V26" s="27">
        <v>37.48013824224472</v>
      </c>
      <c r="W26" s="24">
        <v>43.92845556139946</v>
      </c>
      <c r="X26" s="14">
        <v>4.3042409743065946E-3</v>
      </c>
      <c r="Y26" s="41">
        <f t="shared" si="3"/>
        <v>107.2489038515414</v>
      </c>
      <c r="Z26" s="41">
        <f t="shared" si="4"/>
        <v>63.316144049167633</v>
      </c>
      <c r="AB26" s="64"/>
      <c r="AC26" s="6">
        <v>43660</v>
      </c>
      <c r="AD26" s="24">
        <v>84.023982286453247</v>
      </c>
      <c r="AE26" s="24">
        <v>354.6595573425293</v>
      </c>
      <c r="AF26" s="24">
        <v>46.640004962682724</v>
      </c>
      <c r="AG26" s="24">
        <v>203.55713367462158</v>
      </c>
      <c r="AH26" s="24">
        <v>0.46710122842341661</v>
      </c>
      <c r="AI26" s="41">
        <f t="shared" si="5"/>
        <v>689.34777949471027</v>
      </c>
      <c r="AJ26" s="41">
        <f t="shared" si="6"/>
        <v>485.32354459166527</v>
      </c>
    </row>
    <row r="27" spans="1:36" x14ac:dyDescent="0.75">
      <c r="A27" s="64"/>
      <c r="B27" s="19">
        <v>43688</v>
      </c>
      <c r="C27" s="24">
        <v>103.48278284072876</v>
      </c>
      <c r="D27" s="24">
        <v>392.00106263160706</v>
      </c>
      <c r="E27" s="24">
        <v>90.203151106834412</v>
      </c>
      <c r="F27" s="24">
        <v>256.63548707962036</v>
      </c>
      <c r="G27" s="24">
        <v>0.4390914982650429</v>
      </c>
      <c r="H27" s="41">
        <f t="shared" si="7"/>
        <v>842.76157515705563</v>
      </c>
      <c r="I27" s="41">
        <f t="shared" si="1"/>
        <v>585.68699657917023</v>
      </c>
      <c r="K27" s="64"/>
      <c r="L27" s="6">
        <v>43688</v>
      </c>
      <c r="M27" s="14">
        <v>86.727783203125</v>
      </c>
      <c r="N27" s="14">
        <v>0.45667049288749695</v>
      </c>
      <c r="O27" s="14">
        <v>12.815549850463867</v>
      </c>
      <c r="P27" s="41">
        <f t="shared" si="2"/>
        <v>100.00000354647636</v>
      </c>
      <c r="R27" s="64"/>
      <c r="S27" s="6">
        <v>43688</v>
      </c>
      <c r="T27" s="24">
        <v>12.624594382941723</v>
      </c>
      <c r="U27" s="24">
        <v>11.802154593169689</v>
      </c>
      <c r="V27" s="27">
        <v>39.394129067659378</v>
      </c>
      <c r="W27" s="24">
        <v>44.181641191244125</v>
      </c>
      <c r="X27" s="14">
        <v>2.0047318685101345E-3</v>
      </c>
      <c r="Y27" s="41">
        <f t="shared" si="3"/>
        <v>108.00452396688343</v>
      </c>
      <c r="Z27" s="41">
        <f t="shared" si="4"/>
        <v>63.82087804377079</v>
      </c>
      <c r="AB27" s="64"/>
      <c r="AC27" s="6">
        <v>43688</v>
      </c>
      <c r="AD27" s="24">
        <v>90.624362230300903</v>
      </c>
      <c r="AE27" s="24">
        <v>380.19499182701111</v>
      </c>
      <c r="AF27" s="24">
        <v>47.43272066116333</v>
      </c>
      <c r="AG27" s="24">
        <v>212.23922073841095</v>
      </c>
      <c r="AH27" s="24">
        <v>0.41708676144480705</v>
      </c>
      <c r="AI27" s="41">
        <f t="shared" si="5"/>
        <v>730.9083822183311</v>
      </c>
      <c r="AJ27" s="41">
        <f t="shared" si="6"/>
        <v>518.25207471847534</v>
      </c>
    </row>
    <row r="28" spans="1:36" x14ac:dyDescent="0.75">
      <c r="A28" s="64"/>
      <c r="B28" s="19">
        <v>43716</v>
      </c>
      <c r="C28" s="24">
        <v>96.706099808216095</v>
      </c>
      <c r="D28" s="24">
        <v>360.36142706871033</v>
      </c>
      <c r="E28" s="24">
        <v>94.256557524204254</v>
      </c>
      <c r="F28" s="24">
        <v>245.40765583515167</v>
      </c>
      <c r="G28" s="24">
        <v>0.49207534175366163</v>
      </c>
      <c r="H28" s="41">
        <f t="shared" si="7"/>
        <v>797.22381557803601</v>
      </c>
      <c r="I28" s="41">
        <f t="shared" si="1"/>
        <v>551.32408440113068</v>
      </c>
      <c r="K28" s="64"/>
      <c r="L28" s="6">
        <v>43716</v>
      </c>
      <c r="M28" s="14">
        <v>86.7864990234375</v>
      </c>
      <c r="N28" s="14">
        <v>0.40207603573799133</v>
      </c>
      <c r="O28" s="14">
        <v>12.811429023742676</v>
      </c>
      <c r="P28" s="41">
        <f t="shared" si="2"/>
        <v>100.00000408291817</v>
      </c>
      <c r="R28" s="64"/>
      <c r="S28" s="6">
        <v>43716</v>
      </c>
      <c r="T28" s="24">
        <v>11.976588517427444</v>
      </c>
      <c r="U28" s="24">
        <v>11.463453061878681</v>
      </c>
      <c r="V28" s="27">
        <v>39.576787501573563</v>
      </c>
      <c r="W28" s="24">
        <v>39.118930697441101</v>
      </c>
      <c r="X28" s="14">
        <v>0</v>
      </c>
      <c r="Y28" s="41">
        <f t="shared" si="3"/>
        <v>102.13575977832079</v>
      </c>
      <c r="Z28" s="41">
        <f t="shared" si="4"/>
        <v>63.016829080879688</v>
      </c>
      <c r="AB28" s="64"/>
      <c r="AC28" s="6">
        <v>43716</v>
      </c>
      <c r="AD28" s="24">
        <v>84.549106657505035</v>
      </c>
      <c r="AE28" s="24">
        <v>348.89668226242065</v>
      </c>
      <c r="AF28" s="24">
        <v>51.913321018218994</v>
      </c>
      <c r="AG28" s="24">
        <v>206.05744421482086</v>
      </c>
      <c r="AH28" s="24">
        <v>0.46607534750364721</v>
      </c>
      <c r="AI28" s="41">
        <f t="shared" si="5"/>
        <v>691.88262950046919</v>
      </c>
      <c r="AJ28" s="41">
        <f t="shared" si="6"/>
        <v>485.35910993814468</v>
      </c>
    </row>
    <row r="29" spans="1:36" x14ac:dyDescent="0.75">
      <c r="A29" s="64"/>
      <c r="B29" s="19">
        <v>43744</v>
      </c>
      <c r="C29" s="24">
        <v>81.178188323974609</v>
      </c>
      <c r="D29" s="24">
        <v>306.42884969711304</v>
      </c>
      <c r="E29" s="24">
        <v>84.73002165555954</v>
      </c>
      <c r="F29" s="24">
        <v>219.57224607467651</v>
      </c>
      <c r="G29" s="24">
        <v>5.6833068811101839E-2</v>
      </c>
      <c r="H29" s="41">
        <f t="shared" si="7"/>
        <v>691.9661388201348</v>
      </c>
      <c r="I29" s="41">
        <f t="shared" si="1"/>
        <v>472.33705967664719</v>
      </c>
      <c r="K29" s="64"/>
      <c r="L29" s="6">
        <v>43744</v>
      </c>
      <c r="M29" s="14">
        <v>85.144577026367188</v>
      </c>
      <c r="N29" s="14">
        <v>0.30192330479621887</v>
      </c>
      <c r="O29" s="14">
        <v>14.553503036499023</v>
      </c>
      <c r="P29" s="41">
        <f t="shared" si="2"/>
        <v>100.00000336766243</v>
      </c>
      <c r="R29" s="64"/>
      <c r="S29" s="6">
        <v>43744</v>
      </c>
      <c r="T29" s="24">
        <v>11.731291189789772</v>
      </c>
      <c r="U29" s="24">
        <v>10.991845279932022</v>
      </c>
      <c r="V29" s="27">
        <v>38.059066981077194</v>
      </c>
      <c r="W29" s="24">
        <v>39.923105388879776</v>
      </c>
      <c r="X29" s="14">
        <v>0</v>
      </c>
      <c r="Y29" s="41">
        <f t="shared" si="3"/>
        <v>100.70530883967876</v>
      </c>
      <c r="Z29" s="41">
        <f t="shared" si="4"/>
        <v>60.782203450798988</v>
      </c>
      <c r="AB29" s="64"/>
      <c r="AC29" s="6">
        <v>43744</v>
      </c>
      <c r="AD29" s="24">
        <v>69.34945285320282</v>
      </c>
      <c r="AE29" s="24">
        <v>295.43569684028625</v>
      </c>
      <c r="AF29" s="24">
        <v>44.78079080581665</v>
      </c>
      <c r="AG29" s="24">
        <v>179.56483364105225</v>
      </c>
      <c r="AH29" s="24">
        <v>4.0833067032508552E-2</v>
      </c>
      <c r="AI29" s="41">
        <f t="shared" si="5"/>
        <v>589.17160720739048</v>
      </c>
      <c r="AJ29" s="41">
        <f t="shared" si="6"/>
        <v>409.56594049930573</v>
      </c>
    </row>
    <row r="30" spans="1:36" x14ac:dyDescent="0.75">
      <c r="A30" s="64"/>
      <c r="B30" s="19">
        <v>43772</v>
      </c>
      <c r="C30" s="24">
        <v>89.011229574680328</v>
      </c>
      <c r="D30" s="24">
        <v>308.86450409889221</v>
      </c>
      <c r="E30" s="24">
        <v>86.077086627483368</v>
      </c>
      <c r="F30" s="24">
        <v>219.55770254135132</v>
      </c>
      <c r="G30" s="24">
        <v>0.10892994760069996</v>
      </c>
      <c r="H30" s="41">
        <f t="shared" si="7"/>
        <v>703.61945279000793</v>
      </c>
      <c r="I30" s="41">
        <f t="shared" si="1"/>
        <v>483.95282030105591</v>
      </c>
      <c r="K30" s="64"/>
      <c r="L30" s="6">
        <v>43772</v>
      </c>
      <c r="M30" s="14">
        <v>85.869438171386719</v>
      </c>
      <c r="N30" s="14">
        <v>0.26592528820037842</v>
      </c>
      <c r="O30" s="14">
        <v>13.864633560180664</v>
      </c>
      <c r="P30" s="41">
        <f t="shared" si="2"/>
        <v>99.999997019767761</v>
      </c>
      <c r="R30" s="64"/>
      <c r="S30" s="6">
        <v>43772</v>
      </c>
      <c r="T30" s="24">
        <v>10.237772017717361</v>
      </c>
      <c r="U30" s="24">
        <v>12.4554093927145</v>
      </c>
      <c r="V30" s="27">
        <v>41.431993246078491</v>
      </c>
      <c r="W30" s="24">
        <v>33.428080379962921</v>
      </c>
      <c r="X30" s="14">
        <v>9.9999999747524271E-4</v>
      </c>
      <c r="Y30" s="41">
        <f t="shared" si="3"/>
        <v>97.554255036470749</v>
      </c>
      <c r="Z30" s="41">
        <f t="shared" si="4"/>
        <v>64.125174656510353</v>
      </c>
      <c r="AB30" s="64"/>
      <c r="AC30" s="6">
        <v>43772</v>
      </c>
      <c r="AD30" s="24">
        <v>78.72840017080307</v>
      </c>
      <c r="AE30" s="24">
        <v>296.40907049179077</v>
      </c>
      <c r="AF30" s="24">
        <v>42.891621589660645</v>
      </c>
      <c r="AG30" s="24">
        <v>186.08303368091583</v>
      </c>
      <c r="AH30" s="24">
        <v>8.1929953012149781E-2</v>
      </c>
      <c r="AI30" s="41">
        <f t="shared" si="5"/>
        <v>604.19405588618247</v>
      </c>
      <c r="AJ30" s="41">
        <f t="shared" si="6"/>
        <v>418.02909225225449</v>
      </c>
    </row>
    <row r="31" spans="1:36" x14ac:dyDescent="0.75">
      <c r="A31" s="64"/>
      <c r="B31" s="20">
        <v>44166</v>
      </c>
      <c r="C31" s="24">
        <v>101.84777528047562</v>
      </c>
      <c r="D31" s="24">
        <v>299.21454191207886</v>
      </c>
      <c r="E31" s="24">
        <v>106.89512640237808</v>
      </c>
      <c r="F31" s="24">
        <v>216.45659208297729</v>
      </c>
      <c r="G31" s="24">
        <v>6.8727444158867002E-2</v>
      </c>
      <c r="H31" s="41">
        <f t="shared" si="7"/>
        <v>724.48276312206872</v>
      </c>
      <c r="I31" s="41">
        <f t="shared" si="1"/>
        <v>507.95744359493256</v>
      </c>
      <c r="K31" s="64"/>
      <c r="L31" s="7">
        <v>44166</v>
      </c>
      <c r="M31" s="14">
        <v>83.901512145996094</v>
      </c>
      <c r="N31" s="14">
        <v>0.26620975136756897</v>
      </c>
      <c r="O31" s="14">
        <v>15.832281112670898</v>
      </c>
      <c r="P31" s="41">
        <f t="shared" si="2"/>
        <v>100.00000301003456</v>
      </c>
      <c r="R31" s="64"/>
      <c r="S31" s="7">
        <v>44166</v>
      </c>
      <c r="T31" s="24">
        <v>10.355966165661812</v>
      </c>
      <c r="U31" s="24">
        <v>14.98865894973278</v>
      </c>
      <c r="V31" s="28">
        <v>62.472488731145859</v>
      </c>
      <c r="W31" s="24">
        <v>26.885032653808594</v>
      </c>
      <c r="X31" s="14">
        <v>0</v>
      </c>
      <c r="Y31" s="41">
        <f t="shared" si="3"/>
        <v>114.70214650034904</v>
      </c>
      <c r="Z31" s="41">
        <f t="shared" si="4"/>
        <v>87.817113846540451</v>
      </c>
      <c r="AB31" s="64"/>
      <c r="AC31" s="7">
        <v>44166</v>
      </c>
      <c r="AD31" s="24">
        <v>91.419555246829987</v>
      </c>
      <c r="AE31" s="24">
        <v>284.22588109970093</v>
      </c>
      <c r="AF31" s="24">
        <v>42.652953416109085</v>
      </c>
      <c r="AG31" s="24">
        <v>189.50985372066498</v>
      </c>
      <c r="AH31" s="24">
        <v>4.3727442971430719E-2</v>
      </c>
      <c r="AI31" s="41">
        <f t="shared" si="5"/>
        <v>607.85197092627641</v>
      </c>
      <c r="AJ31" s="41">
        <f t="shared" si="6"/>
        <v>418.29838976264</v>
      </c>
    </row>
    <row r="32" spans="1:36" x14ac:dyDescent="0.75">
      <c r="A32" s="64"/>
      <c r="B32" s="20">
        <v>44194</v>
      </c>
      <c r="C32" s="24">
        <v>158.19880366325378</v>
      </c>
      <c r="D32" s="24">
        <v>185.30625104904175</v>
      </c>
      <c r="E32" s="24">
        <v>163.28895092010498</v>
      </c>
      <c r="F32" s="24">
        <v>250.28711557388306</v>
      </c>
      <c r="G32" s="24">
        <v>0.58286107378080487</v>
      </c>
      <c r="H32" s="41">
        <f t="shared" si="7"/>
        <v>757.66398228006437</v>
      </c>
      <c r="I32" s="41">
        <f t="shared" si="1"/>
        <v>506.79400563240051</v>
      </c>
      <c r="K32" s="64"/>
      <c r="L32" s="7">
        <v>44194</v>
      </c>
      <c r="M32" s="14">
        <v>76.164268493652344</v>
      </c>
      <c r="N32" s="14">
        <v>0.23768293857574463</v>
      </c>
      <c r="O32" s="14">
        <v>23.598047256469727</v>
      </c>
      <c r="P32" s="41">
        <f t="shared" si="2"/>
        <v>99.999998688697815</v>
      </c>
      <c r="R32" s="64"/>
      <c r="S32" s="7">
        <v>44194</v>
      </c>
      <c r="T32" s="24">
        <v>10.991902090609074</v>
      </c>
      <c r="U32" s="24">
        <v>21.381506696343422</v>
      </c>
      <c r="V32" s="28">
        <v>118.09618026018143</v>
      </c>
      <c r="W32" s="24">
        <v>27.805441990494728</v>
      </c>
      <c r="X32" s="14">
        <v>0.51887863082811236</v>
      </c>
      <c r="Y32" s="41">
        <f t="shared" si="3"/>
        <v>178.79390966845676</v>
      </c>
      <c r="Z32" s="41">
        <f t="shared" si="4"/>
        <v>150.46958904713392</v>
      </c>
      <c r="AB32" s="64"/>
      <c r="AC32" s="7">
        <v>44194</v>
      </c>
      <c r="AD32" s="24">
        <v>147.14649319648743</v>
      </c>
      <c r="AE32" s="24">
        <v>163.92475366592407</v>
      </c>
      <c r="AF32" s="24">
        <v>43.525610119104385</v>
      </c>
      <c r="AG32" s="24">
        <v>222.43338823318481</v>
      </c>
      <c r="AH32" s="24">
        <v>3.8982427213340998E-2</v>
      </c>
      <c r="AI32" s="41">
        <f t="shared" si="5"/>
        <v>577.06922764191404</v>
      </c>
      <c r="AJ32" s="41">
        <f t="shared" si="6"/>
        <v>354.59685698151588</v>
      </c>
    </row>
    <row r="33" spans="1:36" x14ac:dyDescent="0.75">
      <c r="A33" s="64">
        <v>2020</v>
      </c>
      <c r="B33" s="20">
        <v>43856</v>
      </c>
      <c r="C33" s="24">
        <v>196.89597189426422</v>
      </c>
      <c r="D33" s="24">
        <v>105.16685992479324</v>
      </c>
      <c r="E33" s="24">
        <v>207.15568959712982</v>
      </c>
      <c r="F33" s="24">
        <v>262.46491074562073</v>
      </c>
      <c r="G33" s="47">
        <v>3.1460968311876059</v>
      </c>
      <c r="H33" s="41">
        <f t="shared" si="7"/>
        <v>774.82952899299562</v>
      </c>
      <c r="I33" s="41">
        <f t="shared" si="1"/>
        <v>509.21852141618729</v>
      </c>
      <c r="K33" s="64">
        <v>2020</v>
      </c>
      <c r="L33" s="7">
        <v>43856</v>
      </c>
      <c r="M33" s="17">
        <v>69.386054992675781</v>
      </c>
      <c r="N33" s="14">
        <v>0.26633137464523315</v>
      </c>
      <c r="O33" s="17">
        <v>30.347610473632813</v>
      </c>
      <c r="P33" s="41">
        <f t="shared" si="2"/>
        <v>99.999996840953827</v>
      </c>
      <c r="R33" s="64">
        <v>2020</v>
      </c>
      <c r="S33" s="7">
        <v>43856</v>
      </c>
      <c r="T33" s="24">
        <v>10.948299430310726</v>
      </c>
      <c r="U33" s="24">
        <v>28.390079736709595</v>
      </c>
      <c r="V33" s="28">
        <v>165.19555449485779</v>
      </c>
      <c r="W33" s="24">
        <v>27.492234483361244</v>
      </c>
      <c r="X33" s="14">
        <v>3.1160968355834484</v>
      </c>
      <c r="Y33" s="41">
        <f t="shared" si="3"/>
        <v>235.1422649808228</v>
      </c>
      <c r="Z33" s="41">
        <f t="shared" si="4"/>
        <v>204.53393366187811</v>
      </c>
      <c r="AB33" s="64">
        <v>2020</v>
      </c>
      <c r="AC33" s="7">
        <v>43856</v>
      </c>
      <c r="AD33" s="24">
        <v>185.9099268913269</v>
      </c>
      <c r="AE33" s="24">
        <v>76.776780188083649</v>
      </c>
      <c r="AF33" s="24">
        <v>40.003389120101929</v>
      </c>
      <c r="AG33" s="24">
        <v>234.93357002735138</v>
      </c>
      <c r="AH33" s="24">
        <v>0</v>
      </c>
      <c r="AI33" s="41">
        <f t="shared" si="5"/>
        <v>537.62366622686386</v>
      </c>
      <c r="AJ33" s="41">
        <f t="shared" si="6"/>
        <v>302.69009619951248</v>
      </c>
    </row>
    <row r="34" spans="1:36" x14ac:dyDescent="0.75">
      <c r="A34" s="64"/>
      <c r="B34" s="20">
        <v>43884</v>
      </c>
      <c r="C34" s="24">
        <v>225.27898848056793</v>
      </c>
      <c r="D34" s="24">
        <v>61.913546174764633</v>
      </c>
      <c r="E34" s="24">
        <v>250.51993131637573</v>
      </c>
      <c r="F34" s="24">
        <v>279.38029170036316</v>
      </c>
      <c r="G34" s="24">
        <v>4.7853263095021248</v>
      </c>
      <c r="H34" s="41">
        <f t="shared" si="7"/>
        <v>821.87808398157358</v>
      </c>
      <c r="I34" s="41">
        <f t="shared" si="1"/>
        <v>537.7124659717083</v>
      </c>
      <c r="K34" s="64"/>
      <c r="L34" s="7">
        <v>43884</v>
      </c>
      <c r="M34" s="17">
        <v>62.5230712890625</v>
      </c>
      <c r="N34" s="14">
        <v>0.24507878720760345</v>
      </c>
      <c r="O34" s="17">
        <v>37.231853485107422</v>
      </c>
      <c r="P34" s="41">
        <f t="shared" si="2"/>
        <v>100.00000356137753</v>
      </c>
      <c r="R34" s="64"/>
      <c r="S34" s="7">
        <v>43884</v>
      </c>
      <c r="T34" s="24">
        <v>10.630986653268337</v>
      </c>
      <c r="U34" s="24">
        <v>35.423606634140015</v>
      </c>
      <c r="V34" s="28">
        <v>232.38858580589294</v>
      </c>
      <c r="W34" s="24">
        <v>22.80893363058567</v>
      </c>
      <c r="X34" s="14">
        <v>4.7483262605965137</v>
      </c>
      <c r="Y34" s="41">
        <f t="shared" si="3"/>
        <v>306.00043898448348</v>
      </c>
      <c r="Z34" s="41">
        <f t="shared" si="4"/>
        <v>278.4431790933013</v>
      </c>
      <c r="AB34" s="64"/>
      <c r="AC34" s="7">
        <v>43884</v>
      </c>
      <c r="AD34" s="24">
        <v>214.64380621910095</v>
      </c>
      <c r="AE34" s="24">
        <v>26.488646864891052</v>
      </c>
      <c r="AF34" s="24">
        <v>16.162693500518799</v>
      </c>
      <c r="AG34" s="24">
        <v>256.56825304031372</v>
      </c>
      <c r="AH34" s="24">
        <v>0</v>
      </c>
      <c r="AI34" s="41">
        <f t="shared" si="5"/>
        <v>513.86339962482452</v>
      </c>
      <c r="AJ34" s="41">
        <f t="shared" si="6"/>
        <v>257.2951465845108</v>
      </c>
    </row>
    <row r="35" spans="1:36" x14ac:dyDescent="0.75">
      <c r="A35" s="64"/>
      <c r="B35" s="20">
        <v>43912</v>
      </c>
      <c r="C35" s="24">
        <v>274.56933259963989</v>
      </c>
      <c r="D35" s="24">
        <v>36.968056112527847</v>
      </c>
      <c r="E35" s="24">
        <v>239.30147290229797</v>
      </c>
      <c r="F35" s="24">
        <v>285.47629714012146</v>
      </c>
      <c r="G35" s="24">
        <v>4.4556888751685619</v>
      </c>
      <c r="H35" s="41">
        <f t="shared" si="7"/>
        <v>840.77084762975574</v>
      </c>
      <c r="I35" s="41">
        <f t="shared" si="1"/>
        <v>550.83886161446571</v>
      </c>
      <c r="K35" s="64"/>
      <c r="L35" s="7">
        <v>43912</v>
      </c>
      <c r="M35" s="28">
        <v>62.605411529541016</v>
      </c>
      <c r="N35" s="14">
        <v>0.23251445591449738</v>
      </c>
      <c r="O35" s="28">
        <v>37.162071228027344</v>
      </c>
      <c r="P35" s="41">
        <f t="shared" si="2"/>
        <v>99.999997213482857</v>
      </c>
      <c r="R35" s="64"/>
      <c r="S35" s="7">
        <v>43912</v>
      </c>
      <c r="T35" s="24">
        <v>15.689719468355179</v>
      </c>
      <c r="U35" s="24">
        <v>33.748973160982132</v>
      </c>
      <c r="V35" s="28">
        <v>234.08287763595581</v>
      </c>
      <c r="W35" s="24">
        <v>24.503599852323532</v>
      </c>
      <c r="X35" s="14">
        <v>4.4226888567209244</v>
      </c>
      <c r="Y35" s="41">
        <f t="shared" si="3"/>
        <v>312.44785897433758</v>
      </c>
      <c r="Z35" s="41">
        <f t="shared" si="4"/>
        <v>283.52157026529312</v>
      </c>
      <c r="AB35" s="64"/>
      <c r="AC35" s="7">
        <v>43912</v>
      </c>
      <c r="AD35" s="24">
        <v>258.87852907180786</v>
      </c>
      <c r="AE35" s="24">
        <v>3.2177946995943785</v>
      </c>
      <c r="AF35" s="24">
        <v>3.3002470154315233</v>
      </c>
      <c r="AG35" s="24">
        <v>260.97151637077332</v>
      </c>
      <c r="AH35" s="24">
        <v>0</v>
      </c>
      <c r="AI35" s="41">
        <f t="shared" si="5"/>
        <v>526.36808715760708</v>
      </c>
      <c r="AJ35" s="41">
        <f t="shared" si="6"/>
        <v>265.39657078683376</v>
      </c>
    </row>
    <row r="36" spans="1:36" x14ac:dyDescent="0.75">
      <c r="A36" s="64"/>
      <c r="B36" s="20">
        <v>43940</v>
      </c>
      <c r="C36" s="24">
        <v>287.36045956611633</v>
      </c>
      <c r="D36" s="24">
        <v>38.053072988986969</v>
      </c>
      <c r="E36" s="24">
        <v>259.26569104194641</v>
      </c>
      <c r="F36" s="24">
        <v>292.26937890052795</v>
      </c>
      <c r="G36" s="24">
        <v>2.0931395702064037</v>
      </c>
      <c r="H36" s="41">
        <f t="shared" si="7"/>
        <v>879.04174206778407</v>
      </c>
      <c r="I36" s="41">
        <f t="shared" si="1"/>
        <v>584.67922359704971</v>
      </c>
      <c r="K36" s="64"/>
      <c r="L36" s="7">
        <v>43940</v>
      </c>
      <c r="M36" s="28">
        <v>62.912281036376953</v>
      </c>
      <c r="N36" s="14">
        <v>0.25901418924331665</v>
      </c>
      <c r="O36" s="28">
        <v>36.828701019287109</v>
      </c>
      <c r="P36" s="41">
        <f t="shared" si="2"/>
        <v>99.999996244907379</v>
      </c>
      <c r="R36" s="64"/>
      <c r="S36" s="7">
        <v>43940</v>
      </c>
      <c r="T36" s="24">
        <v>10.340050794184208</v>
      </c>
      <c r="U36" s="24">
        <v>33.786997199058533</v>
      </c>
      <c r="V36" s="28">
        <v>254.97698783874512</v>
      </c>
      <c r="W36" s="24">
        <v>22.574489936232567</v>
      </c>
      <c r="X36" s="14">
        <v>2.0611395593732595</v>
      </c>
      <c r="Y36" s="41">
        <f t="shared" si="3"/>
        <v>323.73966532759368</v>
      </c>
      <c r="Z36" s="41">
        <f t="shared" si="4"/>
        <v>299.10403583198786</v>
      </c>
      <c r="AB36" s="64"/>
      <c r="AC36" s="7">
        <v>43940</v>
      </c>
      <c r="AD36" s="24">
        <v>277.01243758201599</v>
      </c>
      <c r="AE36" s="24">
        <v>4.2634881101548672</v>
      </c>
      <c r="AF36" s="24">
        <v>2.0544189028441906</v>
      </c>
      <c r="AG36" s="24">
        <v>269.69489455223083</v>
      </c>
      <c r="AH36" s="24">
        <v>0</v>
      </c>
      <c r="AI36" s="41">
        <f t="shared" si="5"/>
        <v>553.02523914724588</v>
      </c>
      <c r="AJ36" s="41">
        <f t="shared" si="6"/>
        <v>283.33034459501505</v>
      </c>
    </row>
    <row r="37" spans="1:36" x14ac:dyDescent="0.75">
      <c r="A37" s="64"/>
      <c r="B37" s="20">
        <v>43968</v>
      </c>
      <c r="C37" s="24">
        <v>316.52295589447021</v>
      </c>
      <c r="D37" s="24">
        <v>47.210335731506348</v>
      </c>
      <c r="E37" s="24">
        <v>343.05328130722046</v>
      </c>
      <c r="F37" s="24">
        <v>307.57775902748108</v>
      </c>
      <c r="G37" s="24">
        <v>5.8024437166750431</v>
      </c>
      <c r="H37" s="41">
        <f t="shared" si="7"/>
        <v>1020.1667756773531</v>
      </c>
      <c r="I37" s="41">
        <f t="shared" si="1"/>
        <v>706.78657293319702</v>
      </c>
      <c r="K37" s="64"/>
      <c r="L37" s="7">
        <v>43968</v>
      </c>
      <c r="M37" s="28">
        <v>58.807113647460938</v>
      </c>
      <c r="N37" s="14">
        <v>0.25249561667442322</v>
      </c>
      <c r="O37" s="28">
        <v>40.940387725830078</v>
      </c>
      <c r="P37" s="41">
        <f t="shared" si="2"/>
        <v>99.999996989965439</v>
      </c>
      <c r="R37" s="64"/>
      <c r="S37" s="7">
        <v>43968</v>
      </c>
      <c r="T37" s="24">
        <v>7.4892695993185043</v>
      </c>
      <c r="U37" s="24">
        <v>43.25731098651886</v>
      </c>
      <c r="V37" s="27">
        <v>339.51953053474426</v>
      </c>
      <c r="W37" s="24">
        <v>21.632704883813858</v>
      </c>
      <c r="X37" s="14">
        <v>5.7614436373114586</v>
      </c>
      <c r="Y37" s="41">
        <f t="shared" si="3"/>
        <v>417.66025964170694</v>
      </c>
      <c r="Z37" s="41">
        <f t="shared" si="4"/>
        <v>390.26611112058163</v>
      </c>
      <c r="AB37" s="64"/>
      <c r="AC37" s="7">
        <v>43968</v>
      </c>
      <c r="AD37" s="24">
        <v>309.03005599975586</v>
      </c>
      <c r="AE37" s="24">
        <v>3.9530238136649132</v>
      </c>
      <c r="AF37" s="24">
        <v>1.095054903998971</v>
      </c>
      <c r="AG37" s="24">
        <v>285.85252165794373</v>
      </c>
      <c r="AH37" s="24">
        <v>0</v>
      </c>
      <c r="AI37" s="41">
        <f t="shared" si="5"/>
        <v>599.93065637536347</v>
      </c>
      <c r="AJ37" s="41">
        <f t="shared" si="6"/>
        <v>314.07813471741974</v>
      </c>
    </row>
    <row r="38" spans="1:36" x14ac:dyDescent="0.75">
      <c r="A38" s="64"/>
      <c r="B38" s="20">
        <v>43996</v>
      </c>
      <c r="C38" s="24">
        <v>322.3031759262085</v>
      </c>
      <c r="D38" s="24">
        <v>48.735182732343674</v>
      </c>
      <c r="E38" s="24">
        <v>430.63420057296753</v>
      </c>
      <c r="F38" s="24">
        <v>289.31549191474915</v>
      </c>
      <c r="G38" s="24">
        <v>5.0394493155181408</v>
      </c>
      <c r="H38" s="41">
        <f t="shared" si="7"/>
        <v>1096.027500461787</v>
      </c>
      <c r="I38" s="41">
        <f t="shared" si="1"/>
        <v>801.6725592315197</v>
      </c>
      <c r="K38" s="64"/>
      <c r="L38" s="7">
        <v>43996</v>
      </c>
      <c r="M38" s="28">
        <v>53.528972625732422</v>
      </c>
      <c r="N38" s="14">
        <v>0.20885619521141052</v>
      </c>
      <c r="O38" s="28">
        <v>46.262168884277344</v>
      </c>
      <c r="P38" s="41">
        <f t="shared" si="2"/>
        <v>99.999997705221176</v>
      </c>
      <c r="R38" s="64"/>
      <c r="S38" s="7">
        <v>43996</v>
      </c>
      <c r="T38" s="24">
        <v>8.1464191898703575</v>
      </c>
      <c r="U38" s="24">
        <v>46.711288392543793</v>
      </c>
      <c r="V38" s="27">
        <v>427.70260572433472</v>
      </c>
      <c r="W38" s="24">
        <v>19.485555589199066</v>
      </c>
      <c r="X38" s="14">
        <v>5.0002196803689003</v>
      </c>
      <c r="Y38" s="41">
        <f t="shared" si="3"/>
        <v>507.04608857631683</v>
      </c>
      <c r="Z38" s="41">
        <f t="shared" si="4"/>
        <v>482.56031330674887</v>
      </c>
      <c r="AB38" s="64"/>
      <c r="AC38" s="7">
        <v>43996</v>
      </c>
      <c r="AD38" s="24">
        <v>314.15536999702454</v>
      </c>
      <c r="AE38" s="24">
        <v>2.0238927099853754</v>
      </c>
      <c r="AF38" s="24">
        <v>0.7335931877605617</v>
      </c>
      <c r="AG38" s="24">
        <v>269.77917551994324</v>
      </c>
      <c r="AH38" s="24">
        <v>2.2948400157929427E-4</v>
      </c>
      <c r="AI38" s="41">
        <f t="shared" si="5"/>
        <v>586.69226089871529</v>
      </c>
      <c r="AJ38" s="41">
        <f t="shared" si="6"/>
        <v>316.91285589477047</v>
      </c>
    </row>
    <row r="39" spans="1:36" x14ac:dyDescent="0.75">
      <c r="A39" s="64"/>
      <c r="B39" s="20">
        <v>44024</v>
      </c>
      <c r="C39" s="24">
        <v>321.43503427505493</v>
      </c>
      <c r="D39" s="24">
        <v>48.287909477949142</v>
      </c>
      <c r="E39" s="24">
        <v>489.31244015693665</v>
      </c>
      <c r="F39" s="24">
        <v>267.65045523643494</v>
      </c>
      <c r="G39" s="24">
        <v>8.8586462661623955</v>
      </c>
      <c r="H39" s="41">
        <f t="shared" si="7"/>
        <v>1135.5444854125381</v>
      </c>
      <c r="I39" s="41">
        <f t="shared" si="1"/>
        <v>859.03538390994072</v>
      </c>
      <c r="K39" s="64"/>
      <c r="L39" s="7">
        <v>44024</v>
      </c>
      <c r="M39" s="27">
        <v>49.642730712890625</v>
      </c>
      <c r="N39" s="14">
        <v>0.17960888147354126</v>
      </c>
      <c r="O39" s="27">
        <v>50.177658081054688</v>
      </c>
      <c r="P39" s="41">
        <f t="shared" si="2"/>
        <v>99.999997675418854</v>
      </c>
      <c r="R39" s="64"/>
      <c r="S39" s="7">
        <v>44024</v>
      </c>
      <c r="T39" s="24">
        <v>8.4367115050554276</v>
      </c>
      <c r="U39" s="24">
        <v>46.992387622594833</v>
      </c>
      <c r="V39" s="28">
        <v>486.71108484268188</v>
      </c>
      <c r="W39" s="24">
        <v>18.816826865077019</v>
      </c>
      <c r="X39" s="14">
        <v>8.8326456025242805</v>
      </c>
      <c r="Y39" s="41">
        <f t="shared" si="3"/>
        <v>569.78965643793344</v>
      </c>
      <c r="Z39" s="41">
        <f t="shared" si="4"/>
        <v>542.14018397033215</v>
      </c>
      <c r="AB39" s="64"/>
      <c r="AC39" s="7">
        <v>44024</v>
      </c>
      <c r="AD39" s="24">
        <v>312.99418210983276</v>
      </c>
      <c r="AE39" s="24">
        <v>1.2955236015841365</v>
      </c>
      <c r="AF39" s="24">
        <v>0.59196283109486103</v>
      </c>
      <c r="AG39" s="24">
        <v>248.83364140987396</v>
      </c>
      <c r="AH39" s="24">
        <v>0</v>
      </c>
      <c r="AI39" s="41">
        <f t="shared" si="5"/>
        <v>563.71530995238572</v>
      </c>
      <c r="AJ39" s="41">
        <f t="shared" si="6"/>
        <v>314.88166854251176</v>
      </c>
    </row>
    <row r="40" spans="1:36" x14ac:dyDescent="0.75">
      <c r="A40" s="64"/>
      <c r="B40" s="20">
        <v>44052</v>
      </c>
      <c r="C40" s="24">
        <v>310.20224094390869</v>
      </c>
      <c r="D40" s="24">
        <v>40.289763361215591</v>
      </c>
      <c r="E40" s="24">
        <v>477.07304358482361</v>
      </c>
      <c r="F40" s="24">
        <v>270.12267708778381</v>
      </c>
      <c r="G40" s="24">
        <v>9.5079168677330017</v>
      </c>
      <c r="H40" s="41">
        <f t="shared" si="7"/>
        <v>1107.1956418454647</v>
      </c>
      <c r="I40" s="41">
        <f t="shared" si="1"/>
        <v>827.56504788994789</v>
      </c>
      <c r="K40" s="64"/>
      <c r="L40" s="7">
        <v>44052</v>
      </c>
      <c r="M40" s="28">
        <v>49.951274871826172</v>
      </c>
      <c r="N40" s="14">
        <v>0.16430279612541199</v>
      </c>
      <c r="O40" s="28">
        <v>49.884422302246094</v>
      </c>
      <c r="P40" s="41">
        <f t="shared" si="2"/>
        <v>99.999999970197678</v>
      </c>
      <c r="R40" s="64"/>
      <c r="S40" s="7">
        <v>44052</v>
      </c>
      <c r="T40" s="24">
        <v>9.9468333646655083</v>
      </c>
      <c r="U40" s="24">
        <v>39.645247161388397</v>
      </c>
      <c r="V40" s="28">
        <v>474.73511099815369</v>
      </c>
      <c r="W40" s="24">
        <v>18.510017544031143</v>
      </c>
      <c r="X40" s="14">
        <v>9.4809168949723244</v>
      </c>
      <c r="Y40" s="41">
        <f t="shared" si="3"/>
        <v>552.31812596321106</v>
      </c>
      <c r="Z40" s="41">
        <f t="shared" si="4"/>
        <v>524.32719152420759</v>
      </c>
      <c r="AB40" s="64"/>
      <c r="AC40" s="7">
        <v>36747</v>
      </c>
      <c r="AD40" s="24">
        <v>300.2554178237915</v>
      </c>
      <c r="AE40" s="24">
        <v>0.64451881917193532</v>
      </c>
      <c r="AF40" s="24">
        <v>0.54785737302154303</v>
      </c>
      <c r="AG40" s="24">
        <v>251.61054730415344</v>
      </c>
      <c r="AH40" s="24">
        <v>0</v>
      </c>
      <c r="AI40" s="41">
        <f t="shared" si="5"/>
        <v>553.05834132013842</v>
      </c>
      <c r="AJ40" s="41">
        <f t="shared" si="6"/>
        <v>301.44779401598498</v>
      </c>
    </row>
    <row r="41" spans="1:36" x14ac:dyDescent="0.75">
      <c r="A41" s="64"/>
      <c r="B41" s="20">
        <v>44080</v>
      </c>
      <c r="C41" s="24">
        <v>324.08055663108826</v>
      </c>
      <c r="D41" s="24">
        <v>45.835673809051514</v>
      </c>
      <c r="E41" s="24">
        <v>389.02834057807922</v>
      </c>
      <c r="F41" s="24">
        <v>277.56354212760925</v>
      </c>
      <c r="G41" s="24">
        <v>4.8477631062269211</v>
      </c>
      <c r="H41" s="41">
        <f t="shared" si="7"/>
        <v>1041.3558762520552</v>
      </c>
      <c r="I41" s="41">
        <f t="shared" si="1"/>
        <v>758.94457101821899</v>
      </c>
      <c r="K41" s="64"/>
      <c r="L41" s="7">
        <v>44080</v>
      </c>
      <c r="M41" s="27">
        <v>54.535018920898438</v>
      </c>
      <c r="N41" s="14">
        <v>0.12752555310726166</v>
      </c>
      <c r="O41" s="27">
        <v>45.337455749511719</v>
      </c>
      <c r="P41" s="41">
        <f t="shared" si="2"/>
        <v>100.00000022351742</v>
      </c>
      <c r="R41" s="64"/>
      <c r="S41" s="7">
        <v>44080</v>
      </c>
      <c r="T41" s="24">
        <v>11.69415470212698</v>
      </c>
      <c r="U41" s="24">
        <v>45.205574482679367</v>
      </c>
      <c r="V41" s="28">
        <v>387.46264576911926</v>
      </c>
      <c r="W41" s="24">
        <v>22.936120629310608</v>
      </c>
      <c r="X41" s="14">
        <v>4.8257629387080669</v>
      </c>
      <c r="Y41" s="41">
        <f t="shared" si="3"/>
        <v>472.12425852194428</v>
      </c>
      <c r="Z41" s="41">
        <f t="shared" si="4"/>
        <v>444.36237495392561</v>
      </c>
      <c r="AB41" s="64"/>
      <c r="AC41" s="7">
        <v>44080</v>
      </c>
      <c r="AD41" s="24">
        <v>312.38362193107605</v>
      </c>
      <c r="AE41" s="24">
        <v>0.63010113080963492</v>
      </c>
      <c r="AF41" s="24">
        <v>0.26550257462076843</v>
      </c>
      <c r="AG41" s="24">
        <v>254.62436676025391</v>
      </c>
      <c r="AH41" s="24">
        <v>0</v>
      </c>
      <c r="AI41" s="41">
        <f t="shared" si="5"/>
        <v>567.90359239676036</v>
      </c>
      <c r="AJ41" s="41">
        <f t="shared" si="6"/>
        <v>313.27922563650645</v>
      </c>
    </row>
    <row r="42" spans="1:36" x14ac:dyDescent="0.75">
      <c r="A42" s="64"/>
      <c r="B42" s="20">
        <v>44108</v>
      </c>
      <c r="C42" s="24">
        <v>316.7991042137146</v>
      </c>
      <c r="D42" s="24">
        <v>38.115665316581726</v>
      </c>
      <c r="E42" s="24">
        <v>354.23555970191956</v>
      </c>
      <c r="F42" s="24">
        <v>268.48229765892029</v>
      </c>
      <c r="G42" s="24">
        <v>4.0211132727563381</v>
      </c>
      <c r="H42" s="41">
        <f t="shared" si="7"/>
        <v>981.65374016389251</v>
      </c>
      <c r="I42" s="41">
        <f t="shared" si="1"/>
        <v>709.15032923221588</v>
      </c>
      <c r="K42" s="64"/>
      <c r="L42" s="7">
        <v>44108</v>
      </c>
      <c r="M42" s="27">
        <v>56.539535522460938</v>
      </c>
      <c r="N42" s="14">
        <v>0.14675034582614899</v>
      </c>
      <c r="O42" s="27">
        <v>43.313716888427734</v>
      </c>
      <c r="P42" s="41">
        <f t="shared" si="2"/>
        <v>100.00000275671482</v>
      </c>
      <c r="R42" s="64"/>
      <c r="S42" s="7">
        <v>44108</v>
      </c>
      <c r="T42" s="24">
        <v>9.7022373229265213</v>
      </c>
      <c r="U42" s="24">
        <v>37.790913134813309</v>
      </c>
      <c r="V42" s="28">
        <v>352.39583253860474</v>
      </c>
      <c r="W42" s="24">
        <v>21.308597177267075</v>
      </c>
      <c r="X42" s="14">
        <v>3.9931135252118111</v>
      </c>
      <c r="Y42" s="41">
        <f t="shared" si="3"/>
        <v>425.19069369882345</v>
      </c>
      <c r="Z42" s="41">
        <f t="shared" si="4"/>
        <v>399.88898299634457</v>
      </c>
      <c r="AB42" s="64"/>
      <c r="AC42" s="7">
        <v>44108</v>
      </c>
      <c r="AD42" s="24">
        <v>307.0913553237915</v>
      </c>
      <c r="AE42" s="24">
        <v>0.28175357147119939</v>
      </c>
      <c r="AF42" s="24">
        <v>0.47702787560410798</v>
      </c>
      <c r="AG42" s="24">
        <v>247.17231094837189</v>
      </c>
      <c r="AH42" s="24">
        <v>0</v>
      </c>
      <c r="AI42" s="41">
        <f t="shared" si="5"/>
        <v>555.0224477192387</v>
      </c>
      <c r="AJ42" s="41">
        <f t="shared" si="6"/>
        <v>307.85013677086681</v>
      </c>
    </row>
    <row r="43" spans="1:36" x14ac:dyDescent="0.75">
      <c r="A43" s="64"/>
      <c r="B43" s="20">
        <v>44501</v>
      </c>
      <c r="C43" s="24">
        <v>309.81969833374023</v>
      </c>
      <c r="D43" s="24">
        <v>42.84990206360817</v>
      </c>
      <c r="E43" s="24">
        <v>345.58358788490295</v>
      </c>
      <c r="F43" s="24">
        <v>262.52397894859314</v>
      </c>
      <c r="G43" s="24">
        <v>3.3628321252763271</v>
      </c>
      <c r="H43" s="41">
        <f t="shared" si="7"/>
        <v>964.13999935612082</v>
      </c>
      <c r="I43" s="41">
        <f t="shared" si="1"/>
        <v>698.25318828225136</v>
      </c>
      <c r="K43" s="64"/>
      <c r="L43" s="7">
        <v>44501</v>
      </c>
      <c r="M43" s="24">
        <v>56.375507354736328</v>
      </c>
      <c r="N43" s="14">
        <v>0.17256687581539154</v>
      </c>
      <c r="O43" s="24">
        <v>43.451927185058594</v>
      </c>
      <c r="P43" s="41">
        <f t="shared" si="2"/>
        <v>100.00000141561031</v>
      </c>
      <c r="R43" s="64"/>
      <c r="S43" s="7">
        <v>44501</v>
      </c>
      <c r="T43" s="24">
        <v>9.8683284595608711</v>
      </c>
      <c r="U43" s="24">
        <v>42.036984115839005</v>
      </c>
      <c r="V43" s="28">
        <v>343.55530142784119</v>
      </c>
      <c r="W43" s="24">
        <v>20.140372216701508</v>
      </c>
      <c r="X43" s="14">
        <v>3.3364333212375641</v>
      </c>
      <c r="Y43" s="41">
        <f t="shared" si="3"/>
        <v>418.93741954118013</v>
      </c>
      <c r="Z43" s="41">
        <f t="shared" si="4"/>
        <v>395.46061400324106</v>
      </c>
      <c r="AB43" s="64"/>
      <c r="AC43" s="7">
        <v>44501</v>
      </c>
      <c r="AD43" s="24">
        <v>299.94109272956848</v>
      </c>
      <c r="AE43" s="24">
        <v>0.66004431573674083</v>
      </c>
      <c r="AF43" s="24">
        <v>0.55875885300338268</v>
      </c>
      <c r="AG43" s="24">
        <v>242.37890541553497</v>
      </c>
      <c r="AH43" s="24">
        <v>0</v>
      </c>
      <c r="AI43" s="41">
        <f t="shared" si="5"/>
        <v>543.53880131384358</v>
      </c>
      <c r="AJ43" s="41">
        <f t="shared" si="6"/>
        <v>301.1598958983086</v>
      </c>
    </row>
    <row r="44" spans="1:36" x14ac:dyDescent="0.75">
      <c r="A44" s="64"/>
      <c r="B44" s="20">
        <v>44529</v>
      </c>
      <c r="C44" s="24">
        <v>303.44319343566895</v>
      </c>
      <c r="D44" s="24">
        <v>38.401667028665543</v>
      </c>
      <c r="E44" s="24">
        <v>336.70428395271301</v>
      </c>
      <c r="F44" s="24">
        <v>265.07160067558289</v>
      </c>
      <c r="G44" s="24">
        <v>4.6743983402848244</v>
      </c>
      <c r="H44" s="41">
        <f t="shared" si="7"/>
        <v>948.29514343291521</v>
      </c>
      <c r="I44" s="41">
        <f t="shared" si="1"/>
        <v>678.5491444170475</v>
      </c>
      <c r="K44" s="64"/>
      <c r="L44" s="7">
        <v>44529</v>
      </c>
      <c r="M44" s="24">
        <v>57.305713653564453</v>
      </c>
      <c r="N44" s="14">
        <v>0.13366042077541351</v>
      </c>
      <c r="O44" s="24">
        <v>42.560626983642578</v>
      </c>
      <c r="P44" s="41">
        <f t="shared" si="2"/>
        <v>100.00000105798244</v>
      </c>
      <c r="R44" s="64"/>
      <c r="S44" s="7">
        <v>44529</v>
      </c>
      <c r="T44" s="24">
        <v>9.1628218069672585</v>
      </c>
      <c r="U44" s="24">
        <v>37.285048514604568</v>
      </c>
      <c r="V44" s="28">
        <v>335.35432815551758</v>
      </c>
      <c r="W44" s="24">
        <v>17.148468643426895</v>
      </c>
      <c r="X44" s="14">
        <v>4.6497033908963203</v>
      </c>
      <c r="Y44" s="41">
        <f t="shared" si="3"/>
        <v>403.60037051141262</v>
      </c>
      <c r="Z44" s="41">
        <f t="shared" si="4"/>
        <v>381.80219847708941</v>
      </c>
      <c r="AB44" s="64"/>
      <c r="AC44" s="7">
        <v>44529</v>
      </c>
      <c r="AD44" s="24">
        <v>294.27522420883179</v>
      </c>
      <c r="AE44" s="24">
        <v>0.97874354105442762</v>
      </c>
      <c r="AF44" s="24">
        <v>0.25295378873124719</v>
      </c>
      <c r="AG44" s="24">
        <v>247.92036414146423</v>
      </c>
      <c r="AH44" s="24">
        <v>0</v>
      </c>
      <c r="AI44" s="41">
        <f t="shared" si="5"/>
        <v>543.4272856800817</v>
      </c>
      <c r="AJ44" s="41">
        <f t="shared" si="6"/>
        <v>295.50692153861746</v>
      </c>
    </row>
    <row r="45" spans="1:36" x14ac:dyDescent="0.75">
      <c r="A45" s="64"/>
      <c r="B45" s="20">
        <v>44557</v>
      </c>
      <c r="C45" s="17">
        <v>301.81869864463806</v>
      </c>
      <c r="D45" s="14">
        <v>41.561756283044815</v>
      </c>
      <c r="E45" s="14">
        <v>296.80135846138</v>
      </c>
      <c r="F45" s="14">
        <v>285.66473722457886</v>
      </c>
      <c r="G45" s="24">
        <v>2.4188240058720112</v>
      </c>
      <c r="H45" s="41">
        <f t="shared" si="7"/>
        <v>928.26537461951375</v>
      </c>
      <c r="I45" s="41">
        <f t="shared" si="1"/>
        <v>640.18181338906288</v>
      </c>
      <c r="K45" s="64"/>
      <c r="L45" s="7">
        <v>44557</v>
      </c>
      <c r="M45" s="28">
        <v>60.3856201171875</v>
      </c>
      <c r="N45" s="14">
        <v>0.14411954581737518</v>
      </c>
      <c r="O45" s="28">
        <v>39.470256805419922</v>
      </c>
      <c r="P45" s="41">
        <f t="shared" si="2"/>
        <v>99.999996468424797</v>
      </c>
      <c r="R45" s="64"/>
      <c r="S45" s="7">
        <v>44557</v>
      </c>
      <c r="T45" s="27">
        <v>8.3942422643303871</v>
      </c>
      <c r="U45" s="24">
        <v>40.266081690788269</v>
      </c>
      <c r="V45" s="28">
        <v>295.47125101089478</v>
      </c>
      <c r="W45" s="28">
        <v>19.852528348565102</v>
      </c>
      <c r="X45" s="14">
        <v>2.4046411272138357</v>
      </c>
      <c r="Y45" s="41">
        <f t="shared" si="3"/>
        <v>366.38874444179237</v>
      </c>
      <c r="Z45" s="41">
        <f t="shared" si="4"/>
        <v>344.13157496601343</v>
      </c>
      <c r="AB45" s="64"/>
      <c r="AC45" s="7">
        <v>44557</v>
      </c>
      <c r="AD45" s="27">
        <v>293.41894388198853</v>
      </c>
      <c r="AE45" s="27">
        <v>1.1570907663553953</v>
      </c>
      <c r="AF45" s="24">
        <v>0.15335960779339075</v>
      </c>
      <c r="AG45" s="27">
        <v>265.80941677093506</v>
      </c>
      <c r="AH45" s="24">
        <v>0</v>
      </c>
      <c r="AI45" s="41">
        <f t="shared" si="5"/>
        <v>560.53881102707237</v>
      </c>
      <c r="AJ45" s="41">
        <f t="shared" si="6"/>
        <v>294.72939425613731</v>
      </c>
    </row>
    <row r="46" spans="1:36" x14ac:dyDescent="0.75">
      <c r="A46" s="64">
        <v>2021</v>
      </c>
      <c r="B46" s="34">
        <v>44220</v>
      </c>
      <c r="C46" s="14">
        <v>287.81026601791382</v>
      </c>
      <c r="D46" s="27">
        <v>39.418376982212067</v>
      </c>
      <c r="E46" s="27">
        <v>281.82420134544373</v>
      </c>
      <c r="F46" s="27">
        <v>273.58406782150269</v>
      </c>
      <c r="G46" s="24">
        <v>6.1946040950715542</v>
      </c>
      <c r="H46" s="41">
        <f t="shared" si="7"/>
        <v>888.83151626214385</v>
      </c>
      <c r="I46" s="41">
        <f t="shared" si="1"/>
        <v>609.05284434556961</v>
      </c>
      <c r="K46" s="64">
        <v>2021</v>
      </c>
      <c r="L46" s="7">
        <v>44220</v>
      </c>
      <c r="M46" s="27">
        <v>59.833366394042969</v>
      </c>
      <c r="N46" s="27">
        <v>0.14850041270256042</v>
      </c>
      <c r="O46" s="27">
        <v>40.018131256103516</v>
      </c>
      <c r="P46" s="41">
        <f t="shared" si="2"/>
        <v>99.999998062849045</v>
      </c>
      <c r="R46" s="64">
        <v>2021</v>
      </c>
      <c r="S46" s="7">
        <v>44220</v>
      </c>
      <c r="T46" s="35">
        <v>8.9032994583249092</v>
      </c>
      <c r="U46" s="35">
        <v>38.469772785902023</v>
      </c>
      <c r="V46" s="35">
        <v>280.48005700111389</v>
      </c>
      <c r="W46" s="35">
        <v>21.673243492841721</v>
      </c>
      <c r="X46" s="14">
        <v>6.1674094758927822</v>
      </c>
      <c r="Y46" s="41">
        <f t="shared" si="3"/>
        <v>355.69378221407533</v>
      </c>
      <c r="Z46" s="41">
        <f t="shared" si="4"/>
        <v>327.85312924534082</v>
      </c>
      <c r="AB46" s="64">
        <v>2021</v>
      </c>
      <c r="AC46" s="7">
        <v>44220</v>
      </c>
      <c r="AD46" s="36">
        <v>278.90697121620178</v>
      </c>
      <c r="AE46" s="36">
        <v>0.81236835103482008</v>
      </c>
      <c r="AF46" s="36">
        <v>0.19318224804010242</v>
      </c>
      <c r="AG46" s="36">
        <v>251.90532207489014</v>
      </c>
      <c r="AH46" s="24">
        <v>0</v>
      </c>
      <c r="AI46" s="41">
        <f t="shared" si="5"/>
        <v>531.81784389016684</v>
      </c>
      <c r="AJ46" s="41">
        <f t="shared" si="6"/>
        <v>279.9125218152767</v>
      </c>
    </row>
    <row r="47" spans="1:36" x14ac:dyDescent="0.75">
      <c r="A47" s="64"/>
      <c r="B47" s="34">
        <v>44248</v>
      </c>
      <c r="C47" s="14">
        <v>294.46610808372498</v>
      </c>
      <c r="D47" s="27">
        <v>39.805419743061066</v>
      </c>
      <c r="E47" s="27">
        <v>275.08509159088135</v>
      </c>
      <c r="F47" s="27">
        <v>276.44315361976624</v>
      </c>
      <c r="G47" s="24">
        <v>3.5666243638843298</v>
      </c>
      <c r="H47" s="41">
        <f t="shared" si="7"/>
        <v>889.36639740131795</v>
      </c>
      <c r="I47" s="41">
        <f t="shared" si="1"/>
        <v>609.35661941766739</v>
      </c>
      <c r="K47" s="64"/>
      <c r="L47" s="7">
        <v>44248</v>
      </c>
      <c r="M47" s="27">
        <v>61.583244323730469</v>
      </c>
      <c r="N47" s="27">
        <v>0.16552186012268066</v>
      </c>
      <c r="O47" s="27">
        <v>38.251235961914063</v>
      </c>
      <c r="P47" s="41">
        <f t="shared" si="2"/>
        <v>100.00000214576721</v>
      </c>
      <c r="R47" s="64"/>
      <c r="S47" s="7">
        <v>44248</v>
      </c>
      <c r="T47" s="35">
        <v>6.6673727706074715</v>
      </c>
      <c r="U47" s="35">
        <v>38.621082901954651</v>
      </c>
      <c r="V47" s="35">
        <v>273.58052134513855</v>
      </c>
      <c r="W47" s="35">
        <v>17.795240506529808</v>
      </c>
      <c r="X47" s="14">
        <v>3.5294331610202789</v>
      </c>
      <c r="Y47" s="41">
        <f t="shared" si="3"/>
        <v>340.19365068525076</v>
      </c>
      <c r="Z47" s="41">
        <f t="shared" si="4"/>
        <v>318.86897701770067</v>
      </c>
      <c r="AB47" s="64"/>
      <c r="AC47" s="7">
        <v>44248</v>
      </c>
      <c r="AD47" s="36">
        <v>287.79876232147217</v>
      </c>
      <c r="AE47" s="36">
        <v>1.0198657400906086</v>
      </c>
      <c r="AF47" s="36">
        <v>0.23414901806972921</v>
      </c>
      <c r="AG47" s="36">
        <v>258.64788889884949</v>
      </c>
      <c r="AH47" s="24">
        <v>0</v>
      </c>
      <c r="AI47" s="41">
        <f t="shared" si="5"/>
        <v>547.70066597848199</v>
      </c>
      <c r="AJ47" s="41">
        <f t="shared" si="6"/>
        <v>289.05277707963251</v>
      </c>
    </row>
    <row r="48" spans="1:36" x14ac:dyDescent="0.75">
      <c r="A48" s="64"/>
      <c r="B48" s="42">
        <v>44276</v>
      </c>
      <c r="C48" s="43">
        <v>304.49771881103516</v>
      </c>
      <c r="D48" s="43">
        <v>40.564175695180893</v>
      </c>
      <c r="E48" s="43">
        <v>276.97506546974182</v>
      </c>
      <c r="F48" s="43">
        <v>284.08533334732056</v>
      </c>
      <c r="G48" s="24">
        <v>1.9568675197660923</v>
      </c>
      <c r="H48" s="44">
        <f t="shared" si="7"/>
        <v>908.07916084304452</v>
      </c>
      <c r="I48" s="44">
        <f t="shared" si="1"/>
        <v>622.03695997595787</v>
      </c>
      <c r="K48" s="64"/>
      <c r="L48" s="54">
        <v>44276</v>
      </c>
      <c r="M48" s="55">
        <v>62.151840209960938</v>
      </c>
      <c r="N48" s="55">
        <v>0.17296123504638672</v>
      </c>
      <c r="O48" s="55">
        <v>37.675197601318359</v>
      </c>
      <c r="P48" s="44">
        <f t="shared" si="2"/>
        <v>99.999999046325684</v>
      </c>
      <c r="R48" s="64"/>
      <c r="S48" s="54">
        <v>44276</v>
      </c>
      <c r="T48" s="45">
        <v>6.3041974790394306</v>
      </c>
      <c r="U48" s="45">
        <v>39.881344884634018</v>
      </c>
      <c r="V48" s="45">
        <v>275.27537941932678</v>
      </c>
      <c r="W48" s="45">
        <v>18.728552386164665</v>
      </c>
      <c r="X48" s="14">
        <v>1.9311648793518543</v>
      </c>
      <c r="Y48" s="44">
        <f t="shared" si="3"/>
        <v>342.12063904851675</v>
      </c>
      <c r="Z48" s="44">
        <f t="shared" si="4"/>
        <v>321.46092178300023</v>
      </c>
      <c r="AB48" s="64"/>
      <c r="AC48" s="54">
        <v>44276</v>
      </c>
      <c r="AD48" s="46">
        <v>298.19214344024658</v>
      </c>
      <c r="AE48" s="46">
        <v>0.54955208906903863</v>
      </c>
      <c r="AF48" s="46">
        <v>0.29220990836620331</v>
      </c>
      <c r="AG48" s="46">
        <v>265.35400748252869</v>
      </c>
      <c r="AH48" s="24">
        <v>0</v>
      </c>
      <c r="AI48" s="44">
        <f t="shared" si="5"/>
        <v>564.38791292021051</v>
      </c>
      <c r="AJ48" s="44">
        <f>SUM(AD48:AF48)</f>
        <v>299.03390543768182</v>
      </c>
    </row>
    <row r="49" spans="1:36" x14ac:dyDescent="0.75">
      <c r="A49" s="64"/>
      <c r="B49" s="20">
        <v>44304</v>
      </c>
      <c r="C49" s="14">
        <v>303.06047201156616</v>
      </c>
      <c r="D49" s="14">
        <v>40.148388594388962</v>
      </c>
      <c r="E49" s="14">
        <v>270.55132389068604</v>
      </c>
      <c r="F49" s="14">
        <v>279.85763549804688</v>
      </c>
      <c r="G49" s="24">
        <v>1.7809687415137887</v>
      </c>
      <c r="H49" s="44">
        <f>SUM(C49:G49)</f>
        <v>895.39878873620182</v>
      </c>
      <c r="I49" s="44">
        <f>SUM(C49:E49)</f>
        <v>613.76018449664116</v>
      </c>
      <c r="K49" s="64"/>
      <c r="L49" s="7">
        <v>44304</v>
      </c>
      <c r="M49" s="27">
        <v>62.444313049316406</v>
      </c>
      <c r="N49" s="27">
        <v>0.1778469979763031</v>
      </c>
      <c r="O49" s="27">
        <v>37.377845764160156</v>
      </c>
      <c r="P49" s="41">
        <f>SUM(M49:O49)</f>
        <v>100.00000581145287</v>
      </c>
      <c r="R49" s="64"/>
      <c r="S49" s="7">
        <v>44304</v>
      </c>
      <c r="T49" s="35">
        <v>6.4934906549751759</v>
      </c>
      <c r="U49" s="35">
        <v>39.347287267446518</v>
      </c>
      <c r="V49" s="35">
        <v>268.71305704116821</v>
      </c>
      <c r="W49" s="35">
        <v>18.368521705269814</v>
      </c>
      <c r="X49" s="14">
        <v>1.75839988514781</v>
      </c>
      <c r="Y49" s="44">
        <f t="shared" si="3"/>
        <v>334.68075655400753</v>
      </c>
      <c r="Z49" s="44">
        <f t="shared" si="4"/>
        <v>314.55383496358991</v>
      </c>
      <c r="AB49" s="64"/>
      <c r="AC49" s="7">
        <v>44304</v>
      </c>
      <c r="AD49" s="36">
        <v>296.56699299812317</v>
      </c>
      <c r="AE49" s="36">
        <v>0.68210199242457747</v>
      </c>
      <c r="AF49" s="36">
        <v>0.39127835771068931</v>
      </c>
      <c r="AG49" s="36">
        <v>261.48521900177002</v>
      </c>
      <c r="AH49" s="24">
        <v>0</v>
      </c>
      <c r="AI49" s="44">
        <f t="shared" si="5"/>
        <v>559.12559235002846</v>
      </c>
      <c r="AJ49" s="44">
        <f>SUM(AD49:AF49)</f>
        <v>297.64037334825844</v>
      </c>
    </row>
    <row r="50" spans="1:36" x14ac:dyDescent="0.75">
      <c r="A50" s="64"/>
      <c r="B50" s="20">
        <v>44332</v>
      </c>
      <c r="C50" s="14">
        <v>307.46668577194214</v>
      </c>
      <c r="D50" s="14">
        <v>40.835320949554443</v>
      </c>
      <c r="E50" s="14">
        <v>299.76445436477661</v>
      </c>
      <c r="F50" s="14">
        <v>285.85231304168701</v>
      </c>
      <c r="G50" s="24">
        <v>1.3052024878561497</v>
      </c>
      <c r="H50" s="41">
        <f t="shared" si="7"/>
        <v>935.22397661581635</v>
      </c>
      <c r="I50" s="41">
        <f t="shared" si="1"/>
        <v>648.06646108627319</v>
      </c>
      <c r="K50" s="64"/>
      <c r="L50" s="7">
        <v>44332</v>
      </c>
      <c r="M50" s="27">
        <v>60.749710083007813</v>
      </c>
      <c r="N50" s="27">
        <v>0.16681630909442902</v>
      </c>
      <c r="O50" s="27">
        <v>39.083473205566406</v>
      </c>
      <c r="P50" s="41">
        <f>SUM(M50:O50)</f>
        <v>99.999999597668648</v>
      </c>
      <c r="R50" s="64"/>
      <c r="S50" s="7">
        <v>44332</v>
      </c>
      <c r="T50" s="35">
        <v>7.3903421871364117</v>
      </c>
      <c r="U50" s="35">
        <v>39.827402681112289</v>
      </c>
      <c r="V50" s="35">
        <v>298.0821430683136</v>
      </c>
      <c r="W50" s="35">
        <v>18.941191956400871</v>
      </c>
      <c r="X50" s="14">
        <v>1.2769404565915465</v>
      </c>
      <c r="Y50" s="41">
        <f t="shared" si="3"/>
        <v>365.51802034955472</v>
      </c>
      <c r="Z50" s="41">
        <f t="shared" si="4"/>
        <v>345.2998879365623</v>
      </c>
      <c r="AB50" s="64"/>
      <c r="AC50" s="7">
        <v>44332</v>
      </c>
      <c r="AD50" s="36">
        <v>300.07287859916687</v>
      </c>
      <c r="AE50" s="36">
        <v>0.90904929675161839</v>
      </c>
      <c r="AF50" s="36">
        <v>0.25281912530772388</v>
      </c>
      <c r="AG50" s="36">
        <v>266.91111922264099</v>
      </c>
      <c r="AH50" s="24">
        <v>0</v>
      </c>
      <c r="AI50" s="41">
        <f>SUM(AD50:AH50)</f>
        <v>568.1458662438672</v>
      </c>
      <c r="AJ50" s="41">
        <f>SUM(AD50:AF50)</f>
        <v>301.23474702122621</v>
      </c>
    </row>
    <row r="51" spans="1:36" x14ac:dyDescent="0.75">
      <c r="A51" s="64"/>
      <c r="B51" s="20">
        <v>44360</v>
      </c>
      <c r="C51" s="27">
        <v>318.18667054176331</v>
      </c>
      <c r="D51" s="27">
        <v>49.987360835075378</v>
      </c>
      <c r="E51" s="27">
        <v>326.42108201980591</v>
      </c>
      <c r="F51" s="27">
        <v>289.37360644340515</v>
      </c>
      <c r="G51" s="24">
        <v>1.8050147918984294</v>
      </c>
      <c r="H51" s="41">
        <f t="shared" si="7"/>
        <v>985.77373463194817</v>
      </c>
      <c r="I51" s="41">
        <f t="shared" si="1"/>
        <v>694.59511339664459</v>
      </c>
      <c r="K51" s="64"/>
      <c r="L51" s="7">
        <v>44360</v>
      </c>
      <c r="M51" s="27">
        <v>59.186679840087891</v>
      </c>
      <c r="N51" s="27">
        <v>0.14526315033435822</v>
      </c>
      <c r="O51" s="27">
        <v>40.668056488037109</v>
      </c>
      <c r="P51" s="41">
        <f>SUM(M51:O51)</f>
        <v>99.999999478459358</v>
      </c>
      <c r="R51" s="64"/>
      <c r="S51" s="7">
        <v>44360</v>
      </c>
      <c r="T51" s="27">
        <v>7.8968433663249016</v>
      </c>
      <c r="U51" s="27">
        <v>49.512956291437149</v>
      </c>
      <c r="V51" s="27">
        <v>324.90864396095276</v>
      </c>
      <c r="W51" s="27">
        <v>16.797637566924095</v>
      </c>
      <c r="X51" s="14">
        <v>1.778955920599401</v>
      </c>
      <c r="Y51" s="41">
        <f t="shared" si="3"/>
        <v>400.89503710623831</v>
      </c>
      <c r="Z51" s="41">
        <f t="shared" si="4"/>
        <v>382.31844361871481</v>
      </c>
      <c r="AB51" s="64"/>
      <c r="AC51" s="7">
        <v>44360</v>
      </c>
      <c r="AD51" s="27">
        <v>310.28732657432556</v>
      </c>
      <c r="AE51" s="27">
        <v>0.38007981493137777</v>
      </c>
      <c r="AF51" s="27">
        <v>0.20555715309455991</v>
      </c>
      <c r="AG51" s="27">
        <v>272.57376909255981</v>
      </c>
      <c r="AH51" s="24">
        <v>0</v>
      </c>
      <c r="AI51" s="41">
        <f>SUM(AD51:AH51)</f>
        <v>583.44673263491131</v>
      </c>
      <c r="AJ51" s="41">
        <f t="shared" ref="AJ51:AJ61" si="8">SUM(AD51:AF51)</f>
        <v>310.8729635423515</v>
      </c>
    </row>
    <row r="52" spans="1:36" x14ac:dyDescent="0.75">
      <c r="A52" s="64"/>
      <c r="B52" s="20">
        <v>44388</v>
      </c>
      <c r="C52" s="27">
        <v>340.189129114151</v>
      </c>
      <c r="D52" s="27">
        <v>51.091596484184265</v>
      </c>
      <c r="E52" s="27">
        <v>328.00194621086121</v>
      </c>
      <c r="F52" s="27">
        <v>292.37893223762512</v>
      </c>
      <c r="G52" s="24">
        <v>2.9774627182632685</v>
      </c>
      <c r="H52" s="41">
        <f t="shared" si="7"/>
        <v>1014.6390667650849</v>
      </c>
      <c r="I52" s="41">
        <f t="shared" si="1"/>
        <v>719.28267180919647</v>
      </c>
      <c r="K52" s="64"/>
      <c r="L52" s="7">
        <v>44388</v>
      </c>
      <c r="M52" s="27">
        <v>59.504081726074219</v>
      </c>
      <c r="N52" s="27">
        <v>0.13272692263126373</v>
      </c>
      <c r="O52" s="27">
        <v>40.363189697265625</v>
      </c>
      <c r="P52" s="41">
        <f t="shared" ref="P52:P71" si="9">SUM(M52:O52)</f>
        <v>99.999998345971107</v>
      </c>
      <c r="R52" s="64"/>
      <c r="S52" s="7">
        <v>44388</v>
      </c>
      <c r="T52" s="27">
        <v>9.8557937890291214</v>
      </c>
      <c r="U52" s="27">
        <v>50.916776061058044</v>
      </c>
      <c r="V52" s="27">
        <v>326.59512758255005</v>
      </c>
      <c r="W52" s="27">
        <v>19.224558025598526</v>
      </c>
      <c r="X52" s="14">
        <v>2.9484627302736044</v>
      </c>
      <c r="Y52" s="41">
        <f t="shared" si="3"/>
        <v>409.54071818850935</v>
      </c>
      <c r="Z52" s="41">
        <f t="shared" si="4"/>
        <v>387.36769743263721</v>
      </c>
      <c r="AB52" s="64"/>
      <c r="AC52" s="7">
        <v>44388</v>
      </c>
      <c r="AD52" s="27">
        <v>330.32959699630737</v>
      </c>
      <c r="AE52" s="27">
        <v>0.10181953985011205</v>
      </c>
      <c r="AF52" s="27">
        <v>0.1668679469730705</v>
      </c>
      <c r="AG52" s="27">
        <v>273.1533944606781</v>
      </c>
      <c r="AH52" s="24">
        <v>0</v>
      </c>
      <c r="AI52" s="41">
        <f t="shared" ref="AI52:AI61" si="10">SUM(AD52:AH52)</f>
        <v>603.75167894380866</v>
      </c>
      <c r="AJ52" s="41">
        <f t="shared" si="8"/>
        <v>330.59828448313056</v>
      </c>
    </row>
    <row r="53" spans="1:36" x14ac:dyDescent="0.75">
      <c r="A53" s="64"/>
      <c r="B53" s="20">
        <v>44416</v>
      </c>
      <c r="C53" s="27">
        <v>340.90697765350342</v>
      </c>
      <c r="D53" s="27">
        <v>47.365657985210419</v>
      </c>
      <c r="E53" s="27">
        <v>336.19272708892822</v>
      </c>
      <c r="F53" s="27">
        <v>285.18807888031006</v>
      </c>
      <c r="G53" s="24">
        <v>3.4682045225054026</v>
      </c>
      <c r="H53" s="41">
        <f t="shared" si="7"/>
        <v>1013.1216461304575</v>
      </c>
      <c r="I53" s="41">
        <f t="shared" si="1"/>
        <v>724.46536272764206</v>
      </c>
      <c r="K53" s="64"/>
      <c r="L53" s="7">
        <v>44416</v>
      </c>
      <c r="M53" s="27">
        <v>59.043266296386719</v>
      </c>
      <c r="N53" s="27">
        <v>0.14413754642009735</v>
      </c>
      <c r="O53" s="27">
        <v>40.812599182128906</v>
      </c>
      <c r="P53" s="41">
        <f t="shared" si="9"/>
        <v>100.00000302493572</v>
      </c>
      <c r="R53" s="64"/>
      <c r="S53" s="7">
        <v>44416</v>
      </c>
      <c r="T53" s="27">
        <v>9.7227683290839195</v>
      </c>
      <c r="U53" s="27">
        <v>47.190461307764053</v>
      </c>
      <c r="V53" s="27">
        <v>334.65194702148438</v>
      </c>
      <c r="W53" s="27">
        <v>18.481919541954994</v>
      </c>
      <c r="X53" s="14">
        <v>3.4341881982982159</v>
      </c>
      <c r="Y53" s="41">
        <f t="shared" si="3"/>
        <v>413.48128439858556</v>
      </c>
      <c r="Z53" s="41">
        <f t="shared" si="4"/>
        <v>391.56517665833235</v>
      </c>
      <c r="AB53" s="64"/>
      <c r="AC53" s="7">
        <v>44416</v>
      </c>
      <c r="AD53" s="27">
        <v>331.1828076839447</v>
      </c>
      <c r="AE53" s="27">
        <v>8.9537061285227537E-2</v>
      </c>
      <c r="AF53" s="27">
        <v>0.20157212566118687</v>
      </c>
      <c r="AG53" s="27">
        <v>266.70616865158081</v>
      </c>
      <c r="AH53" s="24">
        <v>0</v>
      </c>
      <c r="AI53" s="41">
        <f t="shared" si="10"/>
        <v>598.18008552247193</v>
      </c>
      <c r="AJ53" s="41">
        <f t="shared" si="8"/>
        <v>331.47391687089112</v>
      </c>
    </row>
    <row r="54" spans="1:36" x14ac:dyDescent="0.75">
      <c r="A54" s="64"/>
      <c r="B54" s="20">
        <v>44444</v>
      </c>
      <c r="C54" s="27">
        <v>325.24284720420837</v>
      </c>
      <c r="D54" s="27">
        <v>52.082661539316177</v>
      </c>
      <c r="E54" s="27">
        <v>328.54273915290833</v>
      </c>
      <c r="F54" s="27">
        <v>291.02891683578491</v>
      </c>
      <c r="G54" s="24">
        <v>2.1423269063234329</v>
      </c>
      <c r="H54" s="41">
        <f t="shared" si="7"/>
        <v>999.03949163854122</v>
      </c>
      <c r="I54" s="41">
        <f t="shared" si="1"/>
        <v>705.86824789643288</v>
      </c>
      <c r="K54" s="64"/>
      <c r="L54" s="7">
        <v>44444</v>
      </c>
      <c r="M54" s="27">
        <v>58.541740417480469</v>
      </c>
      <c r="N54" s="27">
        <v>0.13144987821578979</v>
      </c>
      <c r="O54" s="27">
        <v>41.326808929443359</v>
      </c>
      <c r="P54" s="41">
        <f t="shared" si="9"/>
        <v>99.999999225139618</v>
      </c>
      <c r="R54" s="64"/>
      <c r="S54" s="7">
        <v>44444</v>
      </c>
      <c r="T54" s="27">
        <v>10.10871771723032</v>
      </c>
      <c r="U54" s="27">
        <v>51.856569945812225</v>
      </c>
      <c r="V54" s="27">
        <v>327.22786068916321</v>
      </c>
      <c r="W54" s="27">
        <v>21.556664258241653</v>
      </c>
      <c r="X54" s="14">
        <v>2.1213267464190722</v>
      </c>
      <c r="Y54" s="41">
        <f t="shared" si="3"/>
        <v>412.87113935686648</v>
      </c>
      <c r="Z54" s="41">
        <f t="shared" si="4"/>
        <v>389.19314835220575</v>
      </c>
      <c r="AB54" s="64"/>
      <c r="AC54" s="7">
        <v>44444</v>
      </c>
      <c r="AD54" s="27">
        <v>315.13410806655884</v>
      </c>
      <c r="AE54" s="27">
        <v>0.14909349556546658</v>
      </c>
      <c r="AF54" s="27">
        <v>0.16338062414433807</v>
      </c>
      <c r="AG54" s="27">
        <v>269.40852403640747</v>
      </c>
      <c r="AH54" s="24">
        <v>0</v>
      </c>
      <c r="AI54" s="41">
        <f t="shared" si="10"/>
        <v>584.85510622267611</v>
      </c>
      <c r="AJ54" s="41">
        <f t="shared" si="8"/>
        <v>315.44658218626864</v>
      </c>
    </row>
    <row r="55" spans="1:36" x14ac:dyDescent="0.75">
      <c r="A55" s="64"/>
      <c r="B55" s="20">
        <v>44837</v>
      </c>
      <c r="C55" s="27">
        <v>316.64341688156128</v>
      </c>
      <c r="D55" s="27">
        <v>50.362646579742432</v>
      </c>
      <c r="E55" s="27">
        <v>322.6395845413208</v>
      </c>
      <c r="F55" s="27">
        <v>285.61893105506897</v>
      </c>
      <c r="G55" s="24">
        <v>1.9522224320098758</v>
      </c>
      <c r="H55" s="41">
        <f t="shared" si="7"/>
        <v>977.21680148970336</v>
      </c>
      <c r="I55" s="41">
        <f t="shared" si="1"/>
        <v>689.64564800262451</v>
      </c>
      <c r="K55" s="64"/>
      <c r="L55" s="7">
        <v>44837</v>
      </c>
      <c r="M55" s="27">
        <v>58.353282928466797</v>
      </c>
      <c r="N55" s="27">
        <v>0.15263718366622925</v>
      </c>
      <c r="O55" s="27">
        <v>41.494075775146484</v>
      </c>
      <c r="P55" s="41">
        <f t="shared" si="9"/>
        <v>99.99999588727951</v>
      </c>
      <c r="R55" s="64"/>
      <c r="S55" s="7">
        <v>44837</v>
      </c>
      <c r="T55" s="27">
        <v>9.4979200512170792</v>
      </c>
      <c r="U55" s="27">
        <v>50.030317157506943</v>
      </c>
      <c r="V55" s="27">
        <v>321.29710912704468</v>
      </c>
      <c r="W55" s="27">
        <v>22.728525102138519</v>
      </c>
      <c r="X55" s="14">
        <v>1.9332225201651454</v>
      </c>
      <c r="Y55" s="41">
        <f t="shared" si="3"/>
        <v>405.48709395807236</v>
      </c>
      <c r="Z55" s="41">
        <f t="shared" si="4"/>
        <v>380.8253463357687</v>
      </c>
      <c r="AB55" s="64"/>
      <c r="AC55" s="7">
        <v>44837</v>
      </c>
      <c r="AD55" s="27">
        <v>307.1444034576416</v>
      </c>
      <c r="AE55" s="27">
        <v>0.2463276032358408</v>
      </c>
      <c r="AF55" s="27">
        <v>0.15629811969120055</v>
      </c>
      <c r="AG55" s="27">
        <v>262.69108057022095</v>
      </c>
      <c r="AH55" s="24">
        <v>0</v>
      </c>
      <c r="AI55" s="41">
        <f t="shared" si="10"/>
        <v>570.23810975078959</v>
      </c>
      <c r="AJ55" s="41">
        <f t="shared" si="8"/>
        <v>307.54702918056864</v>
      </c>
    </row>
    <row r="56" spans="1:36" x14ac:dyDescent="0.75">
      <c r="A56" s="64"/>
      <c r="B56" s="20">
        <v>44865</v>
      </c>
      <c r="C56" s="27">
        <v>310.9411895275116</v>
      </c>
      <c r="D56" s="27">
        <v>51.930982619524002</v>
      </c>
      <c r="E56" s="27">
        <v>325.40935277938843</v>
      </c>
      <c r="F56" s="27">
        <v>278.22530269622803</v>
      </c>
      <c r="G56" s="27">
        <v>1.8624372314661741</v>
      </c>
      <c r="H56" s="41">
        <f t="shared" si="7"/>
        <v>968.36926485411823</v>
      </c>
      <c r="I56" s="41">
        <f t="shared" si="1"/>
        <v>688.28152492642403</v>
      </c>
      <c r="K56" s="64"/>
      <c r="L56" s="20">
        <v>44865</v>
      </c>
      <c r="M56" s="27">
        <v>57.653884887695313</v>
      </c>
      <c r="N56" s="27">
        <v>0.17576108872890472</v>
      </c>
      <c r="O56" s="27">
        <v>42.170356750488281</v>
      </c>
      <c r="P56" s="41">
        <f t="shared" si="9"/>
        <v>100.0000027269125</v>
      </c>
      <c r="R56" s="64"/>
      <c r="S56" s="20">
        <v>44865</v>
      </c>
      <c r="T56" s="27">
        <v>10.668928734958172</v>
      </c>
      <c r="U56" s="27">
        <v>51.79288238286972</v>
      </c>
      <c r="V56" s="27">
        <v>323.76807928085327</v>
      </c>
      <c r="W56" s="27">
        <v>20.303430035710335</v>
      </c>
      <c r="X56" s="14">
        <v>1.8314372282475233</v>
      </c>
      <c r="Y56" s="41">
        <f t="shared" si="3"/>
        <v>408.36475766263902</v>
      </c>
      <c r="Z56" s="41">
        <f t="shared" si="4"/>
        <v>386.22989039868116</v>
      </c>
      <c r="AB56" s="64"/>
      <c r="AC56" s="20">
        <v>44865</v>
      </c>
      <c r="AD56" s="27">
        <v>300.27121305465698</v>
      </c>
      <c r="AE56" s="27">
        <v>4.2102768929908052E-2</v>
      </c>
      <c r="AF56" s="27">
        <v>0.13646698789671063</v>
      </c>
      <c r="AG56" s="27">
        <v>257.852703332901</v>
      </c>
      <c r="AH56" s="24">
        <v>0</v>
      </c>
      <c r="AI56" s="41">
        <f t="shared" si="10"/>
        <v>558.3024861443846</v>
      </c>
      <c r="AJ56" s="41">
        <f t="shared" si="8"/>
        <v>300.4497828114836</v>
      </c>
    </row>
    <row r="57" spans="1:36" x14ac:dyDescent="0.75">
      <c r="A57" s="64"/>
      <c r="B57" s="20">
        <v>44893</v>
      </c>
      <c r="C57" s="27">
        <v>309.49497222900391</v>
      </c>
      <c r="D57" s="27">
        <v>54.561637341976166</v>
      </c>
      <c r="E57" s="27">
        <v>316.71887636184692</v>
      </c>
      <c r="F57" s="27">
        <v>282.8315794467926</v>
      </c>
      <c r="G57" s="27">
        <v>1.8392932834103703</v>
      </c>
      <c r="H57" s="41">
        <f t="shared" si="7"/>
        <v>965.44635866302997</v>
      </c>
      <c r="I57" s="41">
        <f t="shared" si="1"/>
        <v>680.775485932827</v>
      </c>
      <c r="K57" s="64"/>
      <c r="L57" s="20">
        <v>44893</v>
      </c>
      <c r="M57" s="27">
        <v>57.985622406005859</v>
      </c>
      <c r="N57" s="27">
        <v>0.13976351916790009</v>
      </c>
      <c r="O57" s="27">
        <v>41.874610900878906</v>
      </c>
      <c r="P57" s="41">
        <f t="shared" si="9"/>
        <v>99.999996826052666</v>
      </c>
      <c r="R57" s="64"/>
      <c r="S57" s="20">
        <v>44893</v>
      </c>
      <c r="T57" s="27">
        <v>11.241168715059757</v>
      </c>
      <c r="U57" s="27">
        <v>54.291326552629471</v>
      </c>
      <c r="V57" s="27">
        <v>315.42482972145081</v>
      </c>
      <c r="W57" s="27">
        <v>21.613888442516327</v>
      </c>
      <c r="X57" s="14">
        <v>1.8232932779937983</v>
      </c>
      <c r="Y57" s="41">
        <f t="shared" si="3"/>
        <v>404.39450670965016</v>
      </c>
      <c r="Z57" s="41">
        <f t="shared" si="4"/>
        <v>380.95732498914003</v>
      </c>
      <c r="AB57" s="64"/>
      <c r="AC57" s="20">
        <v>44893</v>
      </c>
      <c r="AD57" s="27">
        <v>298.25380444526672</v>
      </c>
      <c r="AE57" s="27">
        <v>9.3893642770126462E-2</v>
      </c>
      <c r="AF57" s="27">
        <v>0.1395019207848236</v>
      </c>
      <c r="AG57" s="27">
        <v>261.21559739112854</v>
      </c>
      <c r="AH57" s="24">
        <v>0</v>
      </c>
      <c r="AI57" s="41">
        <f t="shared" si="10"/>
        <v>559.70279739995021</v>
      </c>
      <c r="AJ57" s="41">
        <f t="shared" si="8"/>
        <v>298.48720000882167</v>
      </c>
    </row>
    <row r="58" spans="1:36" x14ac:dyDescent="0.75">
      <c r="A58" s="64"/>
      <c r="B58" s="20">
        <v>44921</v>
      </c>
      <c r="C58" s="27">
        <v>308.13530087471008</v>
      </c>
      <c r="D58" s="27">
        <v>51.301397383213043</v>
      </c>
      <c r="E58" s="27">
        <v>305.25049567222595</v>
      </c>
      <c r="F58" s="27">
        <v>280.2906334400177</v>
      </c>
      <c r="G58" s="27">
        <v>1.3220603577792645</v>
      </c>
      <c r="H58" s="41">
        <f t="shared" si="7"/>
        <v>946.29988772794604</v>
      </c>
      <c r="I58" s="41">
        <f t="shared" si="1"/>
        <v>664.68719393014908</v>
      </c>
      <c r="K58" s="64"/>
      <c r="L58" s="20">
        <v>44921</v>
      </c>
      <c r="M58" s="58">
        <v>58.967857360839844</v>
      </c>
      <c r="N58" s="27">
        <v>0.15915724635124207</v>
      </c>
      <c r="O58" s="59">
        <v>40.87298583984375</v>
      </c>
      <c r="P58" s="41">
        <f t="shared" si="9"/>
        <v>100.00000044703484</v>
      </c>
      <c r="R58" s="64"/>
      <c r="S58" s="20">
        <v>44921</v>
      </c>
      <c r="T58" s="27">
        <v>11.259226128458977</v>
      </c>
      <c r="U58" s="27">
        <v>51.011431962251663</v>
      </c>
      <c r="V58" s="27">
        <v>303.89070510864258</v>
      </c>
      <c r="W58" s="27">
        <v>19.318487495183945</v>
      </c>
      <c r="X58" s="14">
        <v>1.3011655537411571</v>
      </c>
      <c r="Y58" s="41">
        <f t="shared" si="3"/>
        <v>386.78101624827832</v>
      </c>
      <c r="Z58" s="41">
        <f t="shared" si="4"/>
        <v>366.16136319935322</v>
      </c>
      <c r="AB58" s="64"/>
      <c r="AC58" s="20">
        <v>44921</v>
      </c>
      <c r="AD58" s="27">
        <v>296.87342047691345</v>
      </c>
      <c r="AE58" s="27">
        <v>6.3090410549193621E-2</v>
      </c>
      <c r="AF58" s="27">
        <v>0.10544387623667717</v>
      </c>
      <c r="AG58" s="27">
        <v>260.97080111503601</v>
      </c>
      <c r="AH58" s="24">
        <v>0</v>
      </c>
      <c r="AI58" s="41">
        <f t="shared" si="10"/>
        <v>558.01275587873533</v>
      </c>
      <c r="AJ58" s="41">
        <f t="shared" si="8"/>
        <v>297.04195476369932</v>
      </c>
    </row>
    <row r="59" spans="1:36" x14ac:dyDescent="0.75">
      <c r="A59" s="64">
        <v>2022</v>
      </c>
      <c r="B59" s="34">
        <v>44584</v>
      </c>
      <c r="C59" s="27">
        <v>290.66726565361023</v>
      </c>
      <c r="D59" s="27">
        <v>50.963923335075378</v>
      </c>
      <c r="E59" s="27">
        <v>281.04656934738159</v>
      </c>
      <c r="F59" s="27">
        <v>269.81732249259949</v>
      </c>
      <c r="G59" s="27">
        <v>1.6329920617863536</v>
      </c>
      <c r="H59" s="41">
        <f t="shared" si="7"/>
        <v>894.12807289045304</v>
      </c>
      <c r="I59" s="41">
        <f t="shared" si="1"/>
        <v>622.6777583360672</v>
      </c>
      <c r="K59" s="64">
        <v>2022</v>
      </c>
      <c r="L59" s="34">
        <v>44584</v>
      </c>
      <c r="M59" s="27">
        <v>59.126605987548828</v>
      </c>
      <c r="N59" s="27">
        <v>0.15667286515235901</v>
      </c>
      <c r="O59" s="27">
        <v>40.716720581054688</v>
      </c>
      <c r="P59" s="41">
        <f t="shared" si="9"/>
        <v>99.999999433755875</v>
      </c>
      <c r="R59" s="64">
        <v>2022</v>
      </c>
      <c r="S59" s="34">
        <v>44584</v>
      </c>
      <c r="T59" s="27">
        <v>11.084176599979401</v>
      </c>
      <c r="U59" s="27">
        <v>50.577893853187561</v>
      </c>
      <c r="V59" s="27">
        <v>279.84005212783813</v>
      </c>
      <c r="W59" s="27">
        <v>20.928304642438889</v>
      </c>
      <c r="X59" s="14">
        <v>1.6309920465573668</v>
      </c>
      <c r="Y59" s="41">
        <f t="shared" si="3"/>
        <v>364.06141927000135</v>
      </c>
      <c r="Z59" s="41">
        <f t="shared" si="4"/>
        <v>341.5021225810051</v>
      </c>
      <c r="AB59" s="64">
        <v>2022</v>
      </c>
      <c r="AC59" s="34">
        <v>44584</v>
      </c>
      <c r="AD59" s="27">
        <v>279.58309650421143</v>
      </c>
      <c r="AE59" s="27">
        <v>0.26707435608841479</v>
      </c>
      <c r="AF59" s="27">
        <v>6.9964087742846459E-2</v>
      </c>
      <c r="AG59" s="27">
        <v>248.74567985534668</v>
      </c>
      <c r="AH59" s="24">
        <v>0</v>
      </c>
      <c r="AI59" s="41">
        <f t="shared" si="10"/>
        <v>528.66581480338937</v>
      </c>
      <c r="AJ59" s="41">
        <f t="shared" si="8"/>
        <v>279.92013494804269</v>
      </c>
    </row>
    <row r="60" spans="1:36" x14ac:dyDescent="0.75">
      <c r="A60" s="64"/>
      <c r="B60" s="34">
        <v>44612</v>
      </c>
      <c r="C60" s="27">
        <v>305.74139952659607</v>
      </c>
      <c r="D60" s="27">
        <v>51.185529679059982</v>
      </c>
      <c r="E60" s="27">
        <v>317.94014573097229</v>
      </c>
      <c r="F60" s="27">
        <v>283.70264172554016</v>
      </c>
      <c r="G60" s="27">
        <v>1.445698319002986</v>
      </c>
      <c r="H60" s="41">
        <f t="shared" si="7"/>
        <v>960.01541498117149</v>
      </c>
      <c r="I60" s="41">
        <f t="shared" ref="I60:I69" si="11">SUM(C60:E60)</f>
        <v>674.86707493662834</v>
      </c>
      <c r="K60" s="64"/>
      <c r="L60" s="34">
        <v>44612</v>
      </c>
      <c r="M60" s="27">
        <v>58.102737426757813</v>
      </c>
      <c r="N60" s="27">
        <v>0.17685027420520782</v>
      </c>
      <c r="O60" s="27">
        <v>41.720409393310547</v>
      </c>
      <c r="P60" s="41">
        <f t="shared" si="9"/>
        <v>99.999997094273567</v>
      </c>
      <c r="R60" s="64"/>
      <c r="S60" s="34">
        <v>44612</v>
      </c>
      <c r="T60" s="27">
        <v>11.432499624788761</v>
      </c>
      <c r="U60" s="27">
        <v>51.009748131036758</v>
      </c>
      <c r="V60" s="27">
        <v>316.20481610298157</v>
      </c>
      <c r="W60" s="27">
        <v>20.546996966004372</v>
      </c>
      <c r="X60" s="14">
        <v>1.4436983037739992</v>
      </c>
      <c r="Y60" s="41">
        <f t="shared" ref="Y60:Y71" si="12">SUM(T60:X60)</f>
        <v>400.63775912858546</v>
      </c>
      <c r="Z60" s="41">
        <f t="shared" ref="Z60:Z71" si="13">SUM(T60:V60)</f>
        <v>378.64706385880709</v>
      </c>
      <c r="AB60" s="64"/>
      <c r="AC60" s="34">
        <v>44612</v>
      </c>
      <c r="AD60" s="27">
        <v>294.30890083312988</v>
      </c>
      <c r="AE60" s="27">
        <v>3.5881217627320439E-2</v>
      </c>
      <c r="AF60" s="27">
        <v>0.17980042321141809</v>
      </c>
      <c r="AG60" s="27">
        <v>263.15563917160034</v>
      </c>
      <c r="AH60" s="24">
        <v>0</v>
      </c>
      <c r="AI60" s="41">
        <f t="shared" si="10"/>
        <v>557.68022164556896</v>
      </c>
      <c r="AJ60" s="41">
        <f t="shared" si="8"/>
        <v>294.52458247396862</v>
      </c>
    </row>
    <row r="61" spans="1:36" x14ac:dyDescent="0.75">
      <c r="A61" s="64"/>
      <c r="B61" s="34">
        <v>44640</v>
      </c>
      <c r="C61" s="27">
        <v>299.64864253997803</v>
      </c>
      <c r="D61" s="27">
        <v>49.734413623809814</v>
      </c>
      <c r="E61" s="27">
        <v>315.35190343856812</v>
      </c>
      <c r="F61" s="27">
        <v>273.88095855712891</v>
      </c>
      <c r="G61" s="27">
        <v>1.238697674125433</v>
      </c>
      <c r="H61" s="41">
        <f t="shared" si="7"/>
        <v>939.8546158336103</v>
      </c>
      <c r="I61" s="41">
        <f t="shared" si="11"/>
        <v>664.73495960235596</v>
      </c>
      <c r="K61" s="64"/>
      <c r="L61" s="34">
        <v>44640</v>
      </c>
      <c r="M61" s="27">
        <v>57.935596466064453</v>
      </c>
      <c r="N61" s="27">
        <v>0.19195684790611267</v>
      </c>
      <c r="O61" s="27">
        <v>41.872451782226563</v>
      </c>
      <c r="P61" s="41">
        <f t="shared" si="9"/>
        <v>100.00000509619713</v>
      </c>
      <c r="R61" s="64"/>
      <c r="S61" s="34">
        <v>44640</v>
      </c>
      <c r="T61" s="27">
        <v>11.406311765313148</v>
      </c>
      <c r="U61" s="27">
        <v>49.525737762451172</v>
      </c>
      <c r="V61" s="27">
        <v>313.59583139419556</v>
      </c>
      <c r="W61" s="27">
        <v>17.832264304161072</v>
      </c>
      <c r="X61" s="14">
        <v>1.2376976665109396</v>
      </c>
      <c r="Y61" s="41">
        <f t="shared" si="12"/>
        <v>393.59784289263189</v>
      </c>
      <c r="Z61" s="41">
        <f t="shared" si="13"/>
        <v>374.52788092195988</v>
      </c>
      <c r="AB61" s="64"/>
      <c r="AC61" s="34">
        <v>44640</v>
      </c>
      <c r="AD61" s="27">
        <v>288.23956847190857</v>
      </c>
      <c r="AE61" s="27">
        <v>0.10066930553875864</v>
      </c>
      <c r="AF61" s="27">
        <v>0.13281722203828394</v>
      </c>
      <c r="AG61" s="27">
        <v>255.97980618476868</v>
      </c>
      <c r="AH61" s="24">
        <v>0</v>
      </c>
      <c r="AI61" s="41">
        <f t="shared" si="10"/>
        <v>544.45286118425429</v>
      </c>
      <c r="AJ61" s="41">
        <f t="shared" si="8"/>
        <v>288.47305499948561</v>
      </c>
    </row>
    <row r="62" spans="1:36" x14ac:dyDescent="0.75">
      <c r="A62" s="64"/>
      <c r="B62" s="34">
        <v>44668</v>
      </c>
      <c r="C62" s="27">
        <v>291.38591885566711</v>
      </c>
      <c r="D62" s="27">
        <v>48.380233347415924</v>
      </c>
      <c r="E62" s="27">
        <v>317.03028082847595</v>
      </c>
      <c r="F62" s="27">
        <v>264.66202735900879</v>
      </c>
      <c r="G62" s="27">
        <v>2.1484890021383762</v>
      </c>
      <c r="H62" s="41">
        <f t="shared" si="7"/>
        <v>923.60694939270616</v>
      </c>
      <c r="I62" s="41">
        <f t="shared" si="11"/>
        <v>656.79643303155899</v>
      </c>
      <c r="K62" s="64"/>
      <c r="L62" s="34">
        <v>44668</v>
      </c>
      <c r="M62" s="27">
        <v>56.844459533691406</v>
      </c>
      <c r="N62" s="27">
        <v>0.19454813003540039</v>
      </c>
      <c r="O62" s="27">
        <v>42.960994720458984</v>
      </c>
      <c r="P62" s="41">
        <f t="shared" si="9"/>
        <v>100.00000238418579</v>
      </c>
      <c r="R62" s="64"/>
      <c r="S62" s="34">
        <v>44668</v>
      </c>
      <c r="T62" s="27">
        <v>11.612021364271641</v>
      </c>
      <c r="U62" s="27">
        <v>48.205222934484482</v>
      </c>
      <c r="V62" s="27">
        <v>315.2158260345459</v>
      </c>
      <c r="W62" s="27">
        <v>19.61214654147625</v>
      </c>
      <c r="X62" s="14">
        <v>2.1454892121255398</v>
      </c>
      <c r="Y62" s="41">
        <f t="shared" si="12"/>
        <v>396.79070608690381</v>
      </c>
      <c r="Z62" s="41">
        <f t="shared" si="13"/>
        <v>375.03307033330202</v>
      </c>
      <c r="AB62" s="64"/>
      <c r="AC62" s="34">
        <v>44668</v>
      </c>
      <c r="AD62" s="27">
        <v>279.77389097213745</v>
      </c>
      <c r="AE62" s="27">
        <v>9.8774828074965626E-2</v>
      </c>
      <c r="AF62" s="27">
        <v>9.7822688985615969E-2</v>
      </c>
      <c r="AG62" s="27">
        <v>245.0488805770874</v>
      </c>
      <c r="AH62" s="24">
        <v>0</v>
      </c>
      <c r="AI62" s="41">
        <f t="shared" ref="AI62:AI71" si="14">SUM(AD62:AH62)</f>
        <v>525.01936906628544</v>
      </c>
      <c r="AJ62" s="41">
        <f t="shared" ref="AJ62:AJ71" si="15">SUM(AD62:AF62)</f>
        <v>279.97048848919803</v>
      </c>
    </row>
    <row r="63" spans="1:36" x14ac:dyDescent="0.75">
      <c r="A63" s="64"/>
      <c r="B63" s="34">
        <v>44696</v>
      </c>
      <c r="C63" s="27">
        <v>283.79550576210022</v>
      </c>
      <c r="D63" s="27">
        <v>48.40238019824028</v>
      </c>
      <c r="E63" s="27">
        <v>305.43789267539978</v>
      </c>
      <c r="F63" s="27">
        <v>264.69361782073975</v>
      </c>
      <c r="G63" s="27">
        <v>2.1023086737841368</v>
      </c>
      <c r="H63" s="41">
        <f t="shared" si="7"/>
        <v>904.43170513026416</v>
      </c>
      <c r="I63" s="41">
        <f t="shared" si="11"/>
        <v>637.63577863574028</v>
      </c>
      <c r="K63" s="64"/>
      <c r="L63" s="34">
        <v>44696</v>
      </c>
      <c r="M63" s="27">
        <v>57.503696441650391</v>
      </c>
      <c r="N63" s="27">
        <v>0.25456100702285767</v>
      </c>
      <c r="O63" s="27">
        <v>42.241744995117188</v>
      </c>
      <c r="P63" s="41">
        <f t="shared" si="9"/>
        <v>100.00000244379044</v>
      </c>
      <c r="R63" s="64"/>
      <c r="S63" s="34">
        <v>44696</v>
      </c>
      <c r="T63" s="27">
        <v>12.334506027400494</v>
      </c>
      <c r="U63" s="27">
        <v>48.174019902944565</v>
      </c>
      <c r="V63" s="27">
        <v>303.14797163009644</v>
      </c>
      <c r="W63" s="27">
        <v>16.288919374346733</v>
      </c>
      <c r="X63" s="14">
        <v>2.1023086737841368</v>
      </c>
      <c r="Y63" s="41">
        <f t="shared" si="12"/>
        <v>382.04772560857236</v>
      </c>
      <c r="Z63" s="41">
        <f t="shared" si="13"/>
        <v>363.65649756044149</v>
      </c>
      <c r="AB63" s="64"/>
      <c r="AC63" s="34">
        <v>44696</v>
      </c>
      <c r="AD63" s="27">
        <v>271.46098017692566</v>
      </c>
      <c r="AE63" s="27">
        <v>0.14330256090033799</v>
      </c>
      <c r="AF63" s="27">
        <v>7.363776967395097E-2</v>
      </c>
      <c r="AG63" s="27">
        <v>248.40369820594788</v>
      </c>
      <c r="AH63" s="24">
        <v>0</v>
      </c>
      <c r="AI63" s="41">
        <f t="shared" si="14"/>
        <v>520.08161871344782</v>
      </c>
      <c r="AJ63" s="41">
        <f t="shared" si="15"/>
        <v>271.67792050749995</v>
      </c>
    </row>
    <row r="64" spans="1:36" x14ac:dyDescent="0.75">
      <c r="A64" s="64"/>
      <c r="B64" s="34">
        <v>44724</v>
      </c>
      <c r="C64" s="27">
        <v>287.3651385307312</v>
      </c>
      <c r="D64" s="27">
        <v>45.263901352882385</v>
      </c>
      <c r="E64" s="27">
        <v>295.917809009552</v>
      </c>
      <c r="F64" s="27">
        <v>264.18724656105042</v>
      </c>
      <c r="G64" s="27">
        <v>5.5075502023100853</v>
      </c>
      <c r="H64" s="41">
        <f t="shared" si="7"/>
        <v>898.24164565652609</v>
      </c>
      <c r="I64" s="41">
        <f t="shared" si="11"/>
        <v>628.54684889316559</v>
      </c>
      <c r="K64" s="64"/>
      <c r="L64" s="34">
        <v>44724</v>
      </c>
      <c r="M64" s="27">
        <v>58.252689361572266</v>
      </c>
      <c r="N64" s="27">
        <v>0.17764778435230255</v>
      </c>
      <c r="O64" s="27">
        <v>41.569664001464844</v>
      </c>
      <c r="P64" s="41">
        <f t="shared" si="9"/>
        <v>100.00000114738941</v>
      </c>
      <c r="R64" s="64"/>
      <c r="S64" s="34">
        <v>44724</v>
      </c>
      <c r="T64" s="27">
        <v>11.884145438671112</v>
      </c>
      <c r="U64" s="27">
        <v>45.065052807331085</v>
      </c>
      <c r="V64" s="27">
        <v>294.25263404846191</v>
      </c>
      <c r="W64" s="27">
        <v>16.687238588929176</v>
      </c>
      <c r="X64" s="14">
        <v>5.5075502023100853</v>
      </c>
      <c r="Y64" s="41">
        <f t="shared" si="12"/>
        <v>373.39662108570337</v>
      </c>
      <c r="Z64" s="41">
        <f t="shared" si="13"/>
        <v>351.20183229446411</v>
      </c>
      <c r="AB64" s="64"/>
      <c r="AC64" s="34">
        <v>44724</v>
      </c>
      <c r="AD64" s="27">
        <v>275.48098564147949</v>
      </c>
      <c r="AE64" s="27">
        <v>0.12946160859428346</v>
      </c>
      <c r="AF64" s="27">
        <v>0.13885996304452419</v>
      </c>
      <c r="AG64" s="27">
        <v>247.50000238418579</v>
      </c>
      <c r="AH64" s="24">
        <v>0</v>
      </c>
      <c r="AI64" s="41">
        <f t="shared" si="14"/>
        <v>523.24930959730409</v>
      </c>
      <c r="AJ64" s="41">
        <f t="shared" si="15"/>
        <v>275.7493072131183</v>
      </c>
    </row>
    <row r="65" spans="1:36" x14ac:dyDescent="0.75">
      <c r="A65" s="64"/>
      <c r="B65" s="34">
        <v>44752</v>
      </c>
      <c r="C65" s="27">
        <v>287.09334135055542</v>
      </c>
      <c r="D65" s="27">
        <v>49.075532704591751</v>
      </c>
      <c r="E65" s="27">
        <v>280.1038920879364</v>
      </c>
      <c r="F65" s="27">
        <v>265.05693793296814</v>
      </c>
      <c r="G65" s="27">
        <v>5.9427940286695957</v>
      </c>
      <c r="H65" s="41">
        <f t="shared" si="7"/>
        <v>887.27249810472131</v>
      </c>
      <c r="I65" s="41">
        <f t="shared" si="11"/>
        <v>616.27276614308357</v>
      </c>
      <c r="K65" s="64"/>
      <c r="L65" s="34">
        <v>44752</v>
      </c>
      <c r="M65" s="27">
        <v>59.207004547119141</v>
      </c>
      <c r="N65" s="27">
        <v>0.15341241657733917</v>
      </c>
      <c r="O65" s="27">
        <v>40.63958740234375</v>
      </c>
      <c r="P65" s="41">
        <f t="shared" si="9"/>
        <v>100.00000436604023</v>
      </c>
      <c r="R65" s="64"/>
      <c r="S65" s="34">
        <v>44752</v>
      </c>
      <c r="T65" s="27">
        <v>12.036334723234177</v>
      </c>
      <c r="U65" s="27">
        <v>48.874296247959137</v>
      </c>
      <c r="V65" s="27">
        <v>278.69942784309387</v>
      </c>
      <c r="W65" s="27">
        <v>15.032795257866383</v>
      </c>
      <c r="X65" s="27">
        <v>5.9427940286695957</v>
      </c>
      <c r="Y65" s="41">
        <f t="shared" si="12"/>
        <v>360.58564810082316</v>
      </c>
      <c r="Z65" s="41">
        <f t="shared" si="13"/>
        <v>339.61005881428719</v>
      </c>
      <c r="AB65" s="64"/>
      <c r="AC65" s="34">
        <v>44752</v>
      </c>
      <c r="AD65" s="27">
        <v>275.05424618721008</v>
      </c>
      <c r="AE65" s="27">
        <v>0.14947776799090207</v>
      </c>
      <c r="AF65" s="27">
        <v>9.7816380730364472E-2</v>
      </c>
      <c r="AG65" s="27">
        <v>250.02416968345642</v>
      </c>
      <c r="AH65" s="24">
        <v>0</v>
      </c>
      <c r="AI65" s="41">
        <f t="shared" si="14"/>
        <v>525.32571001938777</v>
      </c>
      <c r="AJ65" s="41">
        <f t="shared" si="15"/>
        <v>275.30154033593135</v>
      </c>
    </row>
    <row r="66" spans="1:36" x14ac:dyDescent="0.75">
      <c r="A66" s="64"/>
      <c r="B66" s="34">
        <v>44780</v>
      </c>
      <c r="C66" s="27">
        <v>245.6645667552948</v>
      </c>
      <c r="D66" s="27">
        <v>53.943309932947159</v>
      </c>
      <c r="E66" s="27">
        <v>287.22062706947327</v>
      </c>
      <c r="F66" s="27">
        <v>236.98534071445465</v>
      </c>
      <c r="G66" s="27">
        <v>5.5583268404006958</v>
      </c>
      <c r="H66" s="41">
        <f t="shared" si="7"/>
        <v>829.37217131257057</v>
      </c>
      <c r="I66" s="41">
        <f t="shared" si="11"/>
        <v>586.82850375771523</v>
      </c>
      <c r="K66" s="64"/>
      <c r="L66" s="34">
        <v>44780</v>
      </c>
      <c r="M66" s="27">
        <v>55.038585662841797</v>
      </c>
      <c r="N66" s="27">
        <v>0.18457014858722687</v>
      </c>
      <c r="O66" s="27">
        <v>44.776844024658203</v>
      </c>
      <c r="P66" s="41">
        <f t="shared" si="9"/>
        <v>99.999999836087227</v>
      </c>
      <c r="R66" s="64"/>
      <c r="S66" s="34">
        <v>44780</v>
      </c>
      <c r="T66" s="27">
        <v>11.787516064941883</v>
      </c>
      <c r="U66" s="27">
        <v>53.685244172811508</v>
      </c>
      <c r="V66" s="27">
        <v>285.79097986221313</v>
      </c>
      <c r="W66" s="27">
        <v>14.544626697897911</v>
      </c>
      <c r="X66" s="27">
        <v>5.5583268404006958</v>
      </c>
      <c r="Y66" s="41">
        <f t="shared" si="12"/>
        <v>371.36669363826513</v>
      </c>
      <c r="Z66" s="41">
        <f t="shared" si="13"/>
        <v>351.26374009996653</v>
      </c>
      <c r="AB66" s="64"/>
      <c r="AC66" s="34">
        <v>44780</v>
      </c>
      <c r="AD66" s="27">
        <v>233.87704789638519</v>
      </c>
      <c r="AE66" s="27">
        <v>0.15685601101722568</v>
      </c>
      <c r="AF66" s="27">
        <v>6.7897424742113799E-2</v>
      </c>
      <c r="AG66" s="27">
        <v>222.37290441989899</v>
      </c>
      <c r="AH66" s="24">
        <v>0</v>
      </c>
      <c r="AI66" s="41">
        <f t="shared" si="14"/>
        <v>456.47470575204352</v>
      </c>
      <c r="AJ66" s="41">
        <f t="shared" si="15"/>
        <v>234.10180133214453</v>
      </c>
    </row>
    <row r="67" spans="1:36" x14ac:dyDescent="0.75">
      <c r="A67" s="64"/>
      <c r="B67" s="34">
        <v>44808</v>
      </c>
      <c r="C67" s="27">
        <v>230.09847104549408</v>
      </c>
      <c r="D67" s="27">
        <v>66.445387899875641</v>
      </c>
      <c r="E67" s="27">
        <v>320.19740343093872</v>
      </c>
      <c r="F67" s="27">
        <v>222.53775596618652</v>
      </c>
      <c r="G67" s="27">
        <v>9.2529365792870522</v>
      </c>
      <c r="H67" s="41">
        <f t="shared" si="7"/>
        <v>848.53195492178202</v>
      </c>
      <c r="I67" s="41">
        <f t="shared" si="11"/>
        <v>616.74126237630844</v>
      </c>
      <c r="K67" s="64"/>
      <c r="L67" s="34">
        <v>44808</v>
      </c>
      <c r="M67" s="27">
        <v>50.516036987304688</v>
      </c>
      <c r="N67" s="27">
        <v>0.17724207043647766</v>
      </c>
      <c r="O67" s="27">
        <v>49.306724548339844</v>
      </c>
      <c r="P67" s="41">
        <f t="shared" si="9"/>
        <v>100.00000360608101</v>
      </c>
      <c r="R67" s="64"/>
      <c r="S67" s="34">
        <v>44808</v>
      </c>
      <c r="T67" s="27">
        <v>11.439001187682152</v>
      </c>
      <c r="U67" s="27">
        <v>65.432772040367126</v>
      </c>
      <c r="V67" s="27">
        <v>319.07260417938232</v>
      </c>
      <c r="W67" s="27">
        <v>13.186007738113403</v>
      </c>
      <c r="X67" s="27">
        <v>9.2529365792870522</v>
      </c>
      <c r="Y67" s="41">
        <f t="shared" si="12"/>
        <v>418.38332172483206</v>
      </c>
      <c r="Z67" s="41">
        <f t="shared" si="13"/>
        <v>395.9443774074316</v>
      </c>
      <c r="AB67" s="64"/>
      <c r="AC67" s="34">
        <v>44808</v>
      </c>
      <c r="AD67" s="27">
        <v>218.65807473659515</v>
      </c>
      <c r="AE67" s="27">
        <v>0.55859767599031329</v>
      </c>
      <c r="AF67" s="27">
        <v>7.6270487625151873E-2</v>
      </c>
      <c r="AG67" s="27">
        <v>209.35174822807312</v>
      </c>
      <c r="AH67" s="24">
        <v>0</v>
      </c>
      <c r="AI67" s="41">
        <f t="shared" si="14"/>
        <v>428.64469112828374</v>
      </c>
      <c r="AJ67" s="41">
        <f t="shared" si="15"/>
        <v>219.29294290021062</v>
      </c>
    </row>
    <row r="68" spans="1:36" x14ac:dyDescent="0.75">
      <c r="A68" s="64"/>
      <c r="B68" s="34">
        <v>44836</v>
      </c>
      <c r="C68" s="27">
        <v>224.57544505596161</v>
      </c>
      <c r="D68" s="27">
        <v>59.42261591553688</v>
      </c>
      <c r="E68" s="27">
        <v>316.85125827789307</v>
      </c>
      <c r="F68" s="27">
        <v>214.4828736782074</v>
      </c>
      <c r="G68" s="27">
        <v>12.006098404526711</v>
      </c>
      <c r="H68" s="41">
        <f t="shared" si="7"/>
        <v>827.33829133212566</v>
      </c>
      <c r="I68" s="41">
        <f t="shared" si="11"/>
        <v>600.84931924939156</v>
      </c>
      <c r="K68" s="64"/>
      <c r="L68" s="34">
        <v>44836</v>
      </c>
      <c r="M68" s="27">
        <v>50.067718505859375</v>
      </c>
      <c r="N68" s="27">
        <v>0.20130181312561035</v>
      </c>
      <c r="O68" s="27">
        <v>49.730983734130859</v>
      </c>
      <c r="P68" s="41">
        <f t="shared" si="9"/>
        <v>100.00000405311584</v>
      </c>
      <c r="R68" s="64"/>
      <c r="S68" s="34">
        <v>44836</v>
      </c>
      <c r="T68" s="27">
        <v>11.521924287080765</v>
      </c>
      <c r="U68" s="27">
        <v>58.863144367933273</v>
      </c>
      <c r="V68" s="27">
        <v>315.64107537269592</v>
      </c>
      <c r="W68" s="27">
        <v>13.411747291684151</v>
      </c>
      <c r="X68" s="27">
        <v>12.006098404526711</v>
      </c>
      <c r="Y68" s="41">
        <f t="shared" si="12"/>
        <v>411.44398972392082</v>
      </c>
      <c r="Z68" s="41">
        <f t="shared" si="13"/>
        <v>386.02614402770996</v>
      </c>
      <c r="AB68" s="64"/>
      <c r="AC68" s="34">
        <v>44836</v>
      </c>
      <c r="AD68" s="27">
        <v>213.05352449417114</v>
      </c>
      <c r="AE68" s="27">
        <v>3.9744176319800317E-2</v>
      </c>
      <c r="AF68" s="27">
        <v>6.4472122176084667E-2</v>
      </c>
      <c r="AG68" s="27">
        <v>201.0711282491684</v>
      </c>
      <c r="AH68" s="24">
        <v>0</v>
      </c>
      <c r="AI68" s="41">
        <f t="shared" si="14"/>
        <v>414.22886904183542</v>
      </c>
      <c r="AJ68" s="41">
        <f t="shared" si="15"/>
        <v>213.15774079266703</v>
      </c>
    </row>
    <row r="69" spans="1:36" x14ac:dyDescent="0.75">
      <c r="A69" s="64"/>
      <c r="B69" s="20">
        <v>44864</v>
      </c>
      <c r="C69" s="27">
        <v>222.19127416610718</v>
      </c>
      <c r="D69" s="27">
        <v>64.506135880947113</v>
      </c>
      <c r="E69" s="27">
        <v>294.0082848072052</v>
      </c>
      <c r="F69" s="27">
        <v>210.79148352146149</v>
      </c>
      <c r="G69" s="27">
        <v>9.5686493441462517</v>
      </c>
      <c r="H69" s="41">
        <f t="shared" si="7"/>
        <v>801.06582771986723</v>
      </c>
      <c r="I69" s="41">
        <f t="shared" si="11"/>
        <v>580.70569485425949</v>
      </c>
      <c r="K69" s="64"/>
      <c r="L69" s="34">
        <v>44864</v>
      </c>
      <c r="M69" s="27">
        <v>51.212776184082031</v>
      </c>
      <c r="N69" s="27">
        <v>0.17247380316257477</v>
      </c>
      <c r="O69" s="27">
        <v>48.614749908447266</v>
      </c>
      <c r="P69" s="41">
        <f t="shared" si="9"/>
        <v>99.999999895691872</v>
      </c>
      <c r="R69" s="64"/>
      <c r="S69" s="20">
        <v>44864</v>
      </c>
      <c r="T69" s="27">
        <v>11.875762604176998</v>
      </c>
      <c r="U69" s="27">
        <v>63.958644866943359</v>
      </c>
      <c r="V69" s="27">
        <v>293.05040836334229</v>
      </c>
      <c r="W69" s="27">
        <v>10.982697829604149</v>
      </c>
      <c r="X69" s="27">
        <v>9.5686493441462517</v>
      </c>
      <c r="Y69" s="41">
        <f t="shared" si="12"/>
        <v>389.43616300821304</v>
      </c>
      <c r="Z69" s="41">
        <f t="shared" si="13"/>
        <v>368.88481583446264</v>
      </c>
      <c r="AB69" s="64"/>
      <c r="AC69" s="34">
        <v>44864</v>
      </c>
      <c r="AD69" s="27">
        <v>210.31273901462555</v>
      </c>
      <c r="AE69" s="27">
        <v>6.292179023148492E-2</v>
      </c>
      <c r="AF69" s="27">
        <v>6.3599196437280625E-2</v>
      </c>
      <c r="AG69" s="27">
        <v>199.80879127979279</v>
      </c>
      <c r="AH69" s="24">
        <v>0</v>
      </c>
      <c r="AI69" s="41">
        <f t="shared" si="14"/>
        <v>410.2480512810871</v>
      </c>
      <c r="AJ69" s="41">
        <f t="shared" si="15"/>
        <v>210.43926000129431</v>
      </c>
    </row>
    <row r="70" spans="1:36" x14ac:dyDescent="0.75">
      <c r="A70" s="64"/>
      <c r="B70" s="20">
        <v>44892</v>
      </c>
      <c r="C70" s="27">
        <v>210.02259850502014</v>
      </c>
      <c r="D70" s="27">
        <v>61.062589287757874</v>
      </c>
      <c r="E70" s="27">
        <v>263.59164714813232</v>
      </c>
      <c r="F70" s="27">
        <v>198.84152710437775</v>
      </c>
      <c r="G70" s="27">
        <v>11.109888553619385</v>
      </c>
      <c r="H70" s="41">
        <f>SUM(C70:G70)</f>
        <v>744.62825059890747</v>
      </c>
      <c r="I70" s="41">
        <f>SUM(C70:E70)</f>
        <v>534.67683494091034</v>
      </c>
      <c r="K70" s="64"/>
      <c r="L70" s="20">
        <v>44892</v>
      </c>
      <c r="M70" s="27">
        <v>51.742790222167969</v>
      </c>
      <c r="N70" s="27">
        <v>0.15063604712486267</v>
      </c>
      <c r="O70" s="27">
        <v>48.106575012207031</v>
      </c>
      <c r="P70" s="41">
        <f t="shared" si="9"/>
        <v>100.00000128149986</v>
      </c>
      <c r="R70" s="64"/>
      <c r="S70" s="20">
        <v>44892</v>
      </c>
      <c r="T70" s="27">
        <v>12.72682286798954</v>
      </c>
      <c r="U70" s="27">
        <v>60.684546828269958</v>
      </c>
      <c r="V70" s="27">
        <v>262.57708668708801</v>
      </c>
      <c r="W70" s="27">
        <v>11.116817593574524</v>
      </c>
      <c r="X70" s="27">
        <v>11.109888553619385</v>
      </c>
      <c r="Y70" s="41">
        <f t="shared" si="12"/>
        <v>358.21516253054142</v>
      </c>
      <c r="Z70" s="41">
        <f t="shared" si="13"/>
        <v>335.98845638334751</v>
      </c>
      <c r="AB70" s="64"/>
      <c r="AC70" s="20">
        <v>44892</v>
      </c>
      <c r="AD70" s="27">
        <v>197.29100167751312</v>
      </c>
      <c r="AE70" s="27">
        <v>1.5600169717799872E-2</v>
      </c>
      <c r="AF70" s="27">
        <v>0.26149742188863456</v>
      </c>
      <c r="AG70" s="27">
        <v>187.72332370281219</v>
      </c>
      <c r="AH70" s="24">
        <v>0</v>
      </c>
      <c r="AI70" s="41">
        <f t="shared" si="14"/>
        <v>385.29142297193175</v>
      </c>
      <c r="AJ70" s="41">
        <f t="shared" si="15"/>
        <v>197.56809926911956</v>
      </c>
    </row>
    <row r="71" spans="1:36" x14ac:dyDescent="0.75">
      <c r="A71" s="64"/>
      <c r="B71" s="20">
        <v>44920</v>
      </c>
      <c r="C71" s="27">
        <v>182.71712958812714</v>
      </c>
      <c r="D71" s="27">
        <v>52.731703966856003</v>
      </c>
      <c r="E71" s="27">
        <v>221.04455530643463</v>
      </c>
      <c r="F71" s="27">
        <v>234.5319539308548</v>
      </c>
      <c r="G71" s="27">
        <v>6.6252686083316803</v>
      </c>
      <c r="H71" s="41">
        <f>SUM(C71:G71)</f>
        <v>697.65061140060425</v>
      </c>
      <c r="I71" s="41">
        <f>SUM(C71:E71)</f>
        <v>456.49338886141777</v>
      </c>
      <c r="K71" s="64"/>
      <c r="L71" s="20">
        <v>44920</v>
      </c>
      <c r="M71" s="27">
        <v>55.075702667236328</v>
      </c>
      <c r="N71" s="27">
        <v>0.16272638738155365</v>
      </c>
      <c r="O71" s="27">
        <v>44.761566162109375</v>
      </c>
      <c r="P71" s="41">
        <f t="shared" si="9"/>
        <v>99.999995216727257</v>
      </c>
      <c r="R71" s="64"/>
      <c r="S71" s="20">
        <v>44920</v>
      </c>
      <c r="T71" s="27">
        <v>15.226504765450954</v>
      </c>
      <c r="U71" s="27">
        <v>52.360165864229202</v>
      </c>
      <c r="V71" s="27">
        <v>219.88634765148163</v>
      </c>
      <c r="W71" s="27">
        <v>18.181061372160912</v>
      </c>
      <c r="X71" s="27">
        <v>6.6252686083316803</v>
      </c>
      <c r="Y71" s="41">
        <f t="shared" si="12"/>
        <v>312.27934826165438</v>
      </c>
      <c r="Z71" s="41">
        <f t="shared" si="13"/>
        <v>287.47301828116179</v>
      </c>
      <c r="AB71" s="64"/>
      <c r="AC71" s="20">
        <v>44920</v>
      </c>
      <c r="AD71" s="27">
        <v>167.48924553394318</v>
      </c>
      <c r="AE71" s="27">
        <v>1.6633839550195262E-2</v>
      </c>
      <c r="AF71" s="27">
        <v>0.37922390038147569</v>
      </c>
      <c r="AG71" s="27">
        <v>216.35088324546814</v>
      </c>
      <c r="AH71" s="24">
        <v>0</v>
      </c>
      <c r="AI71" s="41">
        <f t="shared" si="14"/>
        <v>384.23598651934299</v>
      </c>
      <c r="AJ71" s="41">
        <f t="shared" si="15"/>
        <v>167.88510327387485</v>
      </c>
    </row>
    <row r="72" spans="1:36" x14ac:dyDescent="0.75">
      <c r="B72" s="29"/>
      <c r="C72" s="30"/>
      <c r="D72" s="30"/>
      <c r="E72" s="30"/>
      <c r="F72" s="30"/>
      <c r="G72" s="30"/>
    </row>
    <row r="73" spans="1:36" x14ac:dyDescent="0.75">
      <c r="A73" s="31" t="s">
        <v>12</v>
      </c>
      <c r="B73" s="29"/>
      <c r="C73" s="30"/>
      <c r="D73" s="30"/>
      <c r="E73" s="30"/>
      <c r="F73" s="30"/>
      <c r="G73" s="30"/>
    </row>
    <row r="74" spans="1:36" x14ac:dyDescent="0.75">
      <c r="B74" s="29"/>
      <c r="C74" s="30"/>
      <c r="D74" s="30"/>
      <c r="E74" s="30"/>
      <c r="F74" s="30"/>
      <c r="G74" s="30"/>
    </row>
  </sheetData>
  <mergeCells count="24">
    <mergeCell ref="R46:R58"/>
    <mergeCell ref="AB46:AB58"/>
    <mergeCell ref="A46:A58"/>
    <mergeCell ref="K46:K58"/>
    <mergeCell ref="AB59:AB71"/>
    <mergeCell ref="R59:R71"/>
    <mergeCell ref="K59:K71"/>
    <mergeCell ref="A59:A71"/>
    <mergeCell ref="AB5:AH5"/>
    <mergeCell ref="R5:X5"/>
    <mergeCell ref="A33:A45"/>
    <mergeCell ref="A20:A32"/>
    <mergeCell ref="A7:A19"/>
    <mergeCell ref="K7:K19"/>
    <mergeCell ref="K20:K32"/>
    <mergeCell ref="K33:K45"/>
    <mergeCell ref="K5:O5"/>
    <mergeCell ref="A5:G5"/>
    <mergeCell ref="AB7:AB19"/>
    <mergeCell ref="AB20:AB32"/>
    <mergeCell ref="AB33:AB45"/>
    <mergeCell ref="R7:R19"/>
    <mergeCell ref="R20:R32"/>
    <mergeCell ref="R33:R4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15242-9569-43DF-95E2-BC7A77942BBD}">
  <sheetPr codeName="Sheet9"/>
  <dimension ref="A5:AJ73"/>
  <sheetViews>
    <sheetView tabSelected="1" zoomScale="85" zoomScaleNormal="85" workbookViewId="0">
      <pane xSplit="1" ySplit="6" topLeftCell="F67" activePane="bottomRight" state="frozen"/>
      <selection activeCell="AD70" sqref="AD70"/>
      <selection pane="topRight" activeCell="AD70" sqref="AD70"/>
      <selection pane="bottomLeft" activeCell="AD70" sqref="AD70"/>
      <selection pane="bottomRight" activeCell="N72" sqref="N72"/>
    </sheetView>
  </sheetViews>
  <sheetFormatPr defaultColWidth="8.7265625" defaultRowHeight="14.75" x14ac:dyDescent="0.75"/>
  <cols>
    <col min="7" max="7" width="10" customWidth="1"/>
    <col min="13" max="13" width="10.453125" customWidth="1"/>
    <col min="15" max="15" width="9.7265625" customWidth="1"/>
    <col min="24" max="24" width="9.54296875" customWidth="1"/>
    <col min="34" max="34" width="10" customWidth="1"/>
  </cols>
  <sheetData>
    <row r="5" spans="1:36" ht="31.5" customHeight="1" x14ac:dyDescent="0.75">
      <c r="A5" s="63" t="s">
        <v>67</v>
      </c>
      <c r="B5" s="63"/>
      <c r="C5" s="63"/>
      <c r="D5" s="63"/>
      <c r="E5" s="63"/>
      <c r="F5" s="63"/>
      <c r="G5" s="63"/>
      <c r="K5" s="63" t="s">
        <v>68</v>
      </c>
      <c r="L5" s="63"/>
      <c r="M5" s="63"/>
      <c r="N5" s="63"/>
      <c r="O5" s="63"/>
      <c r="P5" s="32"/>
      <c r="Q5" s="32"/>
      <c r="R5" s="67" t="s">
        <v>69</v>
      </c>
      <c r="S5" s="67"/>
      <c r="T5" s="67"/>
      <c r="U5" s="67"/>
      <c r="V5" s="67"/>
      <c r="W5" s="67"/>
      <c r="X5" s="67"/>
      <c r="AB5" s="63" t="s">
        <v>70</v>
      </c>
      <c r="AC5" s="63"/>
      <c r="AD5" s="63"/>
      <c r="AE5" s="63"/>
      <c r="AF5" s="63"/>
      <c r="AG5" s="63"/>
      <c r="AH5" s="63"/>
    </row>
    <row r="6" spans="1:36" ht="59" x14ac:dyDescent="0.7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9" t="s">
        <v>6</v>
      </c>
      <c r="I6" s="39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40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9" t="s">
        <v>6</v>
      </c>
      <c r="Z6" s="39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9" t="s">
        <v>6</v>
      </c>
      <c r="AJ6" s="39" t="s">
        <v>7</v>
      </c>
    </row>
    <row r="7" spans="1:36" x14ac:dyDescent="0.75">
      <c r="A7" s="64">
        <v>2018</v>
      </c>
      <c r="B7" s="19">
        <v>43493</v>
      </c>
      <c r="C7" s="24">
        <v>147.48233556747437</v>
      </c>
      <c r="D7" s="24">
        <v>91.052114963531494</v>
      </c>
      <c r="E7" s="24">
        <v>186.4810585975647</v>
      </c>
      <c r="F7" s="24">
        <v>206.75747096538544</v>
      </c>
      <c r="G7" s="24">
        <v>1.36095832567662</v>
      </c>
      <c r="H7" s="41">
        <f t="shared" ref="H7:H59" si="0">SUM(C7:G7)</f>
        <v>633.13393841963261</v>
      </c>
      <c r="I7" s="41">
        <f t="shared" ref="I7:I50" si="1">SUM(C7:E7)</f>
        <v>425.01550912857056</v>
      </c>
      <c r="K7" s="64">
        <v>2018</v>
      </c>
      <c r="L7" s="6">
        <v>43493</v>
      </c>
      <c r="M7" s="14">
        <v>83.679290771484375</v>
      </c>
      <c r="N7" s="14">
        <v>0.6152346134185791</v>
      </c>
      <c r="O7" s="14">
        <v>15.705474853515625</v>
      </c>
      <c r="P7" s="41">
        <f t="shared" ref="P7:P59" si="2">SUM(M7:O7)</f>
        <v>100.00000023841858</v>
      </c>
      <c r="R7" s="64">
        <v>2018</v>
      </c>
      <c r="S7" s="25">
        <v>43493</v>
      </c>
      <c r="T7" s="24">
        <v>23.932833224534988</v>
      </c>
      <c r="U7" s="24">
        <v>7.7252923510968685</v>
      </c>
      <c r="V7" s="24">
        <v>26.773067191243172</v>
      </c>
      <c r="W7" s="24">
        <v>41.033215820789337</v>
      </c>
      <c r="X7" s="24">
        <v>1.012727921079204E-3</v>
      </c>
      <c r="Y7" s="41">
        <f t="shared" ref="Y7:Y50" si="3">SUM(T7:X7)</f>
        <v>99.465421315585445</v>
      </c>
      <c r="Z7" s="41">
        <f t="shared" ref="Z7:Z50" si="4">SUM(T7:V7)</f>
        <v>58.431192766875029</v>
      </c>
      <c r="AB7" s="64">
        <v>2018</v>
      </c>
      <c r="AC7" s="6">
        <v>43493</v>
      </c>
      <c r="AD7" s="24">
        <v>122.37099558115005</v>
      </c>
      <c r="AE7" s="24">
        <v>83.353549242019653</v>
      </c>
      <c r="AF7" s="24">
        <v>157.89277851581573</v>
      </c>
      <c r="AG7" s="24">
        <v>164.8247241973877</v>
      </c>
      <c r="AH7" s="24">
        <v>1.3599456287920475</v>
      </c>
      <c r="AI7" s="41">
        <f t="shared" ref="AI7:AI47" si="5">SUM(AD7:AH7)</f>
        <v>529.80199316516519</v>
      </c>
      <c r="AJ7" s="41">
        <f t="shared" ref="AJ7:AJ47" si="6">SUM(AD7:AF7)</f>
        <v>363.61732333898544</v>
      </c>
    </row>
    <row r="8" spans="1:36" x14ac:dyDescent="0.75">
      <c r="A8" s="64"/>
      <c r="B8" s="19">
        <v>43521</v>
      </c>
      <c r="C8" s="24">
        <v>148.81953597068787</v>
      </c>
      <c r="D8" s="24">
        <v>92.471912503242493</v>
      </c>
      <c r="E8" s="24">
        <v>193.43683123588562</v>
      </c>
      <c r="F8" s="24">
        <v>217.02885627746582</v>
      </c>
      <c r="G8" s="24">
        <v>0.74620015220716596</v>
      </c>
      <c r="H8" s="41">
        <f t="shared" si="0"/>
        <v>652.50333613948897</v>
      </c>
      <c r="I8" s="41">
        <f t="shared" si="1"/>
        <v>434.72827970981598</v>
      </c>
      <c r="K8" s="64"/>
      <c r="L8" s="6">
        <v>43521</v>
      </c>
      <c r="M8" s="14">
        <v>83.007492065429688</v>
      </c>
      <c r="N8" s="14">
        <v>0.58177947998046875</v>
      </c>
      <c r="O8" s="14">
        <v>16.410732269287109</v>
      </c>
      <c r="P8" s="41">
        <f t="shared" si="2"/>
        <v>100.00000381469727</v>
      </c>
      <c r="R8" s="64"/>
      <c r="S8" s="25">
        <v>43521</v>
      </c>
      <c r="T8" s="24">
        <v>22.002045065164566</v>
      </c>
      <c r="U8" s="24">
        <v>9.6643520519137383</v>
      </c>
      <c r="V8" s="24">
        <v>28.594609349966049</v>
      </c>
      <c r="W8" s="24">
        <v>46.861805021762848</v>
      </c>
      <c r="X8" s="24">
        <v>4.9999998736893758E-3</v>
      </c>
      <c r="Y8" s="41">
        <f t="shared" si="3"/>
        <v>107.12781148868089</v>
      </c>
      <c r="Z8" s="41">
        <f t="shared" si="4"/>
        <v>60.261006467044353</v>
      </c>
      <c r="AB8" s="64"/>
      <c r="AC8" s="6">
        <v>43521</v>
      </c>
      <c r="AD8" s="24">
        <v>125.50637125968933</v>
      </c>
      <c r="AE8" s="24">
        <v>82.853794097900391</v>
      </c>
      <c r="AF8" s="24">
        <v>163.08057308197021</v>
      </c>
      <c r="AG8" s="24">
        <v>169.44469511508942</v>
      </c>
      <c r="AH8" s="24">
        <v>0.74120017234236002</v>
      </c>
      <c r="AI8" s="41">
        <f t="shared" si="5"/>
        <v>541.62663372699171</v>
      </c>
      <c r="AJ8" s="41">
        <f t="shared" si="6"/>
        <v>371.44073843955994</v>
      </c>
    </row>
    <row r="9" spans="1:36" x14ac:dyDescent="0.75">
      <c r="A9" s="64"/>
      <c r="B9" s="19">
        <v>43549</v>
      </c>
      <c r="C9" s="24">
        <v>158.0188125371933</v>
      </c>
      <c r="D9" s="24">
        <v>113.93528431653976</v>
      </c>
      <c r="E9" s="24">
        <v>233.21415483951569</v>
      </c>
      <c r="F9" s="24">
        <v>224.3681401014328</v>
      </c>
      <c r="G9" s="24">
        <v>0.56200003018602729</v>
      </c>
      <c r="H9" s="41">
        <f t="shared" si="0"/>
        <v>730.09839182486758</v>
      </c>
      <c r="I9" s="41">
        <f t="shared" si="1"/>
        <v>505.16825169324875</v>
      </c>
      <c r="K9" s="64"/>
      <c r="L9" s="6">
        <v>43549</v>
      </c>
      <c r="M9" s="14">
        <v>82.793716430664063</v>
      </c>
      <c r="N9" s="14">
        <v>0.58866959810256958</v>
      </c>
      <c r="O9" s="14">
        <v>16.617618560791016</v>
      </c>
      <c r="P9" s="41">
        <f t="shared" si="2"/>
        <v>100.00000458955765</v>
      </c>
      <c r="R9" s="64"/>
      <c r="S9" s="25">
        <v>43549</v>
      </c>
      <c r="T9" s="24">
        <v>23.07332307100296</v>
      </c>
      <c r="U9" s="24">
        <v>11.926256120204926</v>
      </c>
      <c r="V9" s="24">
        <v>33.009331673383713</v>
      </c>
      <c r="W9" s="24">
        <v>53.378056734800339</v>
      </c>
      <c r="X9" s="24">
        <v>1.9999999949504854E-3</v>
      </c>
      <c r="Y9" s="41">
        <f t="shared" si="3"/>
        <v>121.38896759938689</v>
      </c>
      <c r="Z9" s="41">
        <f t="shared" si="4"/>
        <v>68.008910864591599</v>
      </c>
      <c r="AB9" s="64"/>
      <c r="AC9" s="6">
        <v>43549</v>
      </c>
      <c r="AD9" s="24">
        <v>134.0203732252121</v>
      </c>
      <c r="AE9" s="24">
        <v>102.07302868366241</v>
      </c>
      <c r="AF9" s="24">
        <v>198.03784787654877</v>
      </c>
      <c r="AG9" s="24">
        <v>169.78432238101959</v>
      </c>
      <c r="AH9" s="24">
        <v>0.56000001495704055</v>
      </c>
      <c r="AI9" s="41">
        <f t="shared" si="5"/>
        <v>604.47557218139991</v>
      </c>
      <c r="AJ9" s="41">
        <f t="shared" si="6"/>
        <v>434.13124978542328</v>
      </c>
    </row>
    <row r="10" spans="1:36" x14ac:dyDescent="0.75">
      <c r="A10" s="64"/>
      <c r="B10" s="19">
        <v>43577</v>
      </c>
      <c r="C10" s="24">
        <v>163.70585560798645</v>
      </c>
      <c r="D10" s="24">
        <v>137.35555112361908</v>
      </c>
      <c r="E10" s="24">
        <v>269.32820677757263</v>
      </c>
      <c r="F10" s="24">
        <v>241.23275279998779</v>
      </c>
      <c r="G10" s="24">
        <v>0.44260002323426306</v>
      </c>
      <c r="H10" s="41">
        <f t="shared" si="0"/>
        <v>812.06496633240022</v>
      </c>
      <c r="I10" s="41">
        <f t="shared" si="1"/>
        <v>570.38961350917816</v>
      </c>
      <c r="K10" s="64"/>
      <c r="L10" s="6">
        <v>43577</v>
      </c>
      <c r="M10" s="14">
        <v>85.440017700195313</v>
      </c>
      <c r="N10" s="14">
        <v>0.59176921844482422</v>
      </c>
      <c r="O10" s="14">
        <v>13.968209266662598</v>
      </c>
      <c r="P10" s="41">
        <f t="shared" si="2"/>
        <v>99.999996185302734</v>
      </c>
      <c r="R10" s="64"/>
      <c r="S10" s="25">
        <v>43577</v>
      </c>
      <c r="T10" s="24">
        <v>22.416364401578903</v>
      </c>
      <c r="U10" s="24">
        <v>11.342761106789112</v>
      </c>
      <c r="V10" s="24">
        <v>30.7732243090868</v>
      </c>
      <c r="W10" s="24">
        <v>48.909515142440796</v>
      </c>
      <c r="X10" s="24">
        <v>1.9999999949504854E-3</v>
      </c>
      <c r="Y10" s="41">
        <f t="shared" si="3"/>
        <v>113.44386495989056</v>
      </c>
      <c r="Z10" s="41">
        <f t="shared" si="4"/>
        <v>64.532349817454815</v>
      </c>
      <c r="AB10" s="64"/>
      <c r="AC10" s="6">
        <v>43577</v>
      </c>
      <c r="AD10" s="24">
        <v>140.04279673099518</v>
      </c>
      <c r="AE10" s="24">
        <v>126.0257214307785</v>
      </c>
      <c r="AF10" s="24">
        <v>236.41808331012726</v>
      </c>
      <c r="AG10" s="24">
        <v>190.90127944946289</v>
      </c>
      <c r="AH10" s="24">
        <v>0.44060000800527632</v>
      </c>
      <c r="AI10" s="41">
        <f t="shared" si="5"/>
        <v>693.82848092936911</v>
      </c>
      <c r="AJ10" s="41">
        <f t="shared" si="6"/>
        <v>502.48660147190094</v>
      </c>
    </row>
    <row r="11" spans="1:36" x14ac:dyDescent="0.75">
      <c r="A11" s="64"/>
      <c r="B11" s="19">
        <v>43605</v>
      </c>
      <c r="C11" s="24">
        <v>154.63109314441681</v>
      </c>
      <c r="D11" s="24">
        <v>172.76377975940704</v>
      </c>
      <c r="E11" s="24">
        <v>337.54891157150269</v>
      </c>
      <c r="F11" s="24">
        <v>244.43356692790985</v>
      </c>
      <c r="G11" s="24">
        <v>0.66340016201138496</v>
      </c>
      <c r="H11" s="41">
        <f t="shared" si="0"/>
        <v>910.04075156524777</v>
      </c>
      <c r="I11" s="41">
        <f t="shared" si="1"/>
        <v>664.94378447532654</v>
      </c>
      <c r="K11" s="64"/>
      <c r="L11" s="6">
        <v>43605</v>
      </c>
      <c r="M11" s="14">
        <v>86.1141357421875</v>
      </c>
      <c r="N11" s="14">
        <v>0.47434917092323303</v>
      </c>
      <c r="O11" s="14">
        <v>13.411519050598145</v>
      </c>
      <c r="P11" s="41">
        <f t="shared" si="2"/>
        <v>100.00000396370888</v>
      </c>
      <c r="R11" s="64"/>
      <c r="S11" s="25">
        <v>43605</v>
      </c>
      <c r="T11" s="24">
        <v>24.733765050768852</v>
      </c>
      <c r="U11" s="24">
        <v>12.893729843199253</v>
      </c>
      <c r="V11" s="24">
        <v>33.204134553670883</v>
      </c>
      <c r="W11" s="24">
        <v>51.220044493675232</v>
      </c>
      <c r="X11" s="24">
        <v>1.000182010102435E-3</v>
      </c>
      <c r="Y11" s="41">
        <f t="shared" si="3"/>
        <v>122.05267412332432</v>
      </c>
      <c r="Z11" s="41">
        <f t="shared" si="4"/>
        <v>70.831629447638988</v>
      </c>
      <c r="AB11" s="64"/>
      <c r="AC11" s="6">
        <v>43605</v>
      </c>
      <c r="AD11" s="24">
        <v>128.8946270942688</v>
      </c>
      <c r="AE11" s="24">
        <v>159.87242758274078</v>
      </c>
      <c r="AF11" s="24">
        <v>301.98457837104797</v>
      </c>
      <c r="AG11" s="24">
        <v>192.25966930389404</v>
      </c>
      <c r="AH11" s="24">
        <v>0.66239997977390885</v>
      </c>
      <c r="AI11" s="41">
        <f t="shared" si="5"/>
        <v>783.67370233172551</v>
      </c>
      <c r="AJ11" s="41">
        <f t="shared" si="6"/>
        <v>590.75163304805756</v>
      </c>
    </row>
    <row r="12" spans="1:36" x14ac:dyDescent="0.75">
      <c r="A12" s="64"/>
      <c r="B12" s="19">
        <v>43633</v>
      </c>
      <c r="C12" s="24">
        <v>164.35478627681732</v>
      </c>
      <c r="D12" s="24">
        <v>211.83985471725464</v>
      </c>
      <c r="E12" s="24">
        <v>401.93036198616028</v>
      </c>
      <c r="F12" s="24">
        <v>246.29205465316772</v>
      </c>
      <c r="G12" s="24">
        <v>0.20860398944932967</v>
      </c>
      <c r="H12" s="41">
        <f t="shared" si="0"/>
        <v>1024.6256616228493</v>
      </c>
      <c r="I12" s="41">
        <f t="shared" si="1"/>
        <v>778.12500298023224</v>
      </c>
      <c r="K12" s="64"/>
      <c r="L12" s="6">
        <v>43633</v>
      </c>
      <c r="M12" s="14">
        <v>87.419105529785156</v>
      </c>
      <c r="N12" s="14">
        <v>0.45329904556274414</v>
      </c>
      <c r="O12" s="14">
        <v>12.127593994140625</v>
      </c>
      <c r="P12" s="41">
        <f t="shared" si="2"/>
        <v>99.999998569488525</v>
      </c>
      <c r="R12" s="64"/>
      <c r="S12" s="25">
        <v>43633</v>
      </c>
      <c r="T12" s="24">
        <v>27.748508378863335</v>
      </c>
      <c r="U12" s="24">
        <v>13.763447292149067</v>
      </c>
      <c r="V12" s="24">
        <v>31.171586364507675</v>
      </c>
      <c r="W12" s="24">
        <v>51.549546420574188</v>
      </c>
      <c r="X12" s="24">
        <v>1.9999999949504854E-3</v>
      </c>
      <c r="Y12" s="41">
        <f t="shared" si="3"/>
        <v>124.23508845608922</v>
      </c>
      <c r="Z12" s="41">
        <f t="shared" si="4"/>
        <v>72.683542035520077</v>
      </c>
      <c r="AB12" s="64"/>
      <c r="AC12" s="25">
        <v>43633</v>
      </c>
      <c r="AD12" s="24">
        <v>135.37198305130005</v>
      </c>
      <c r="AE12" s="24">
        <v>198.04905354976654</v>
      </c>
      <c r="AF12" s="24">
        <v>368.82978677749634</v>
      </c>
      <c r="AG12" s="24">
        <v>193.26116144657135</v>
      </c>
      <c r="AH12" s="24">
        <v>0.20660398877225816</v>
      </c>
      <c r="AI12" s="41">
        <f t="shared" si="5"/>
        <v>895.71858881390654</v>
      </c>
      <c r="AJ12" s="41">
        <f t="shared" si="6"/>
        <v>702.25082337856293</v>
      </c>
    </row>
    <row r="13" spans="1:36" x14ac:dyDescent="0.75">
      <c r="A13" s="64"/>
      <c r="B13" s="19">
        <v>43661</v>
      </c>
      <c r="C13" s="24">
        <v>164.05680775642395</v>
      </c>
      <c r="D13" s="24">
        <v>244.82348561286926</v>
      </c>
      <c r="E13" s="24">
        <v>443.349689245224</v>
      </c>
      <c r="F13" s="24">
        <v>242.71371960639954</v>
      </c>
      <c r="G13" s="24">
        <v>6.5000116592273116E-2</v>
      </c>
      <c r="H13" s="41">
        <f t="shared" si="0"/>
        <v>1095.008702337509</v>
      </c>
      <c r="I13" s="41">
        <f t="shared" si="1"/>
        <v>852.22998261451721</v>
      </c>
      <c r="K13" s="64"/>
      <c r="L13" s="6">
        <v>43661</v>
      </c>
      <c r="M13" s="14">
        <v>89.521781921386719</v>
      </c>
      <c r="N13" s="14">
        <v>0.24619263410568237</v>
      </c>
      <c r="O13" s="14">
        <v>10.232021331787109</v>
      </c>
      <c r="P13" s="41">
        <f t="shared" si="2"/>
        <v>99.99999588727951</v>
      </c>
      <c r="R13" s="64"/>
      <c r="S13" s="25">
        <v>43661</v>
      </c>
      <c r="T13" s="24">
        <v>24.678340181708336</v>
      </c>
      <c r="U13" s="24">
        <v>10.706660337746143</v>
      </c>
      <c r="V13" s="24">
        <v>29.408220201730728</v>
      </c>
      <c r="W13" s="24">
        <v>47.224715352058411</v>
      </c>
      <c r="X13" s="24">
        <v>9.9999999747524271E-4</v>
      </c>
      <c r="Y13" s="41">
        <f t="shared" si="3"/>
        <v>112.01893607324109</v>
      </c>
      <c r="Z13" s="41">
        <f t="shared" si="4"/>
        <v>64.793220721185207</v>
      </c>
      <c r="AB13" s="64"/>
      <c r="AC13" s="25">
        <v>43661</v>
      </c>
      <c r="AD13" s="24">
        <v>138.84127140045166</v>
      </c>
      <c r="AE13" s="24">
        <v>234.09423232078552</v>
      </c>
      <c r="AF13" s="24">
        <v>412.42066025733948</v>
      </c>
      <c r="AG13" s="24">
        <v>194.85217332839966</v>
      </c>
      <c r="AH13" s="24">
        <v>6.3000115915201604E-2</v>
      </c>
      <c r="AI13" s="41">
        <f t="shared" si="5"/>
        <v>980.27133742289152</v>
      </c>
      <c r="AJ13" s="41">
        <f t="shared" si="6"/>
        <v>785.35616397857666</v>
      </c>
    </row>
    <row r="14" spans="1:36" x14ac:dyDescent="0.75">
      <c r="A14" s="64"/>
      <c r="B14" s="19">
        <v>43689</v>
      </c>
      <c r="C14" s="24">
        <v>169.36004161834717</v>
      </c>
      <c r="D14" s="24">
        <v>252.59608030319214</v>
      </c>
      <c r="E14" s="24">
        <v>464.84866738319397</v>
      </c>
      <c r="F14" s="24">
        <v>239.3709123134613</v>
      </c>
      <c r="G14" s="24">
        <v>4.4000516936648637E-2</v>
      </c>
      <c r="H14" s="41">
        <f t="shared" si="0"/>
        <v>1126.2197021351312</v>
      </c>
      <c r="I14" s="41">
        <f t="shared" si="1"/>
        <v>886.80478930473328</v>
      </c>
      <c r="K14" s="64"/>
      <c r="L14" s="6">
        <v>43689</v>
      </c>
      <c r="M14" s="14">
        <v>89.588905334472656</v>
      </c>
      <c r="N14" s="14">
        <v>0.13631443679332733</v>
      </c>
      <c r="O14" s="14">
        <v>10.274773597717285</v>
      </c>
      <c r="P14" s="41">
        <f t="shared" si="2"/>
        <v>99.999993368983269</v>
      </c>
      <c r="R14" s="64"/>
      <c r="S14" s="25">
        <v>43689</v>
      </c>
      <c r="T14" s="24">
        <v>27.079243212938309</v>
      </c>
      <c r="U14" s="24">
        <v>11.236871592700481</v>
      </c>
      <c r="V14" s="24">
        <v>30.973797664046288</v>
      </c>
      <c r="W14" s="24">
        <v>46.408288180828094</v>
      </c>
      <c r="X14" s="24">
        <v>0</v>
      </c>
      <c r="Y14" s="41">
        <f t="shared" si="3"/>
        <v>115.69820065051317</v>
      </c>
      <c r="Z14" s="41">
        <f t="shared" si="4"/>
        <v>69.289912469685078</v>
      </c>
      <c r="AB14" s="64"/>
      <c r="AC14" s="25">
        <v>43689</v>
      </c>
      <c r="AD14" s="24">
        <v>141.84474945068359</v>
      </c>
      <c r="AE14" s="24">
        <v>241.34087562561035</v>
      </c>
      <c r="AF14" s="24">
        <v>433.04184079170227</v>
      </c>
      <c r="AG14" s="24">
        <v>192.69649684429169</v>
      </c>
      <c r="AH14" s="24">
        <v>4.4000516936648637E-2</v>
      </c>
      <c r="AI14" s="41">
        <f t="shared" si="5"/>
        <v>1008.9679632292246</v>
      </c>
      <c r="AJ14" s="41">
        <f t="shared" si="6"/>
        <v>816.22746586799622</v>
      </c>
    </row>
    <row r="15" spans="1:36" x14ac:dyDescent="0.75">
      <c r="A15" s="64"/>
      <c r="B15" s="19">
        <v>43717</v>
      </c>
      <c r="C15" s="24">
        <v>161.62322461605072</v>
      </c>
      <c r="D15" s="24">
        <v>264.17544484138489</v>
      </c>
      <c r="E15" s="24">
        <v>492.51535534858704</v>
      </c>
      <c r="F15" s="24">
        <v>231.17050528526306</v>
      </c>
      <c r="G15" s="24">
        <v>6.3815954490564764E-2</v>
      </c>
      <c r="H15" s="41">
        <f t="shared" si="0"/>
        <v>1149.5483460457763</v>
      </c>
      <c r="I15" s="41">
        <f t="shared" si="1"/>
        <v>918.31402480602264</v>
      </c>
      <c r="K15" s="64"/>
      <c r="L15" s="6">
        <v>43717</v>
      </c>
      <c r="M15" s="14">
        <v>90.334968566894531</v>
      </c>
      <c r="N15" s="14">
        <v>0.13327719271183014</v>
      </c>
      <c r="O15" s="14">
        <v>9.5317478179931641</v>
      </c>
      <c r="P15" s="41">
        <f t="shared" si="2"/>
        <v>99.999993577599525</v>
      </c>
      <c r="R15" s="64"/>
      <c r="S15" s="25">
        <v>43717</v>
      </c>
      <c r="T15" s="24">
        <v>23.869389668107033</v>
      </c>
      <c r="U15" s="24">
        <v>11.836335994303226</v>
      </c>
      <c r="V15" s="24">
        <v>31.911108642816544</v>
      </c>
      <c r="W15" s="24">
        <v>41.894104331731796</v>
      </c>
      <c r="X15" s="24">
        <v>2.0159570794930914E-3</v>
      </c>
      <c r="Y15" s="41">
        <f t="shared" si="3"/>
        <v>109.51295459403809</v>
      </c>
      <c r="Z15" s="41">
        <f t="shared" si="4"/>
        <v>67.616834305226803</v>
      </c>
      <c r="AB15" s="64"/>
      <c r="AC15" s="25">
        <v>43717</v>
      </c>
      <c r="AD15" s="24">
        <v>137.39410042762756</v>
      </c>
      <c r="AE15" s="24">
        <v>252.27999687194824</v>
      </c>
      <c r="AF15" s="24">
        <v>459.63680744171143</v>
      </c>
      <c r="AG15" s="24">
        <v>189.07147645950317</v>
      </c>
      <c r="AH15" s="24">
        <v>6.1799997638445348E-2</v>
      </c>
      <c r="AI15" s="41">
        <f t="shared" si="5"/>
        <v>1038.4441811984289</v>
      </c>
      <c r="AJ15" s="41">
        <f t="shared" si="6"/>
        <v>849.31090474128723</v>
      </c>
    </row>
    <row r="16" spans="1:36" x14ac:dyDescent="0.75">
      <c r="A16" s="64"/>
      <c r="B16" s="19">
        <v>43745</v>
      </c>
      <c r="C16" s="24">
        <v>164.00866210460663</v>
      </c>
      <c r="D16" s="24">
        <v>260.58390736579895</v>
      </c>
      <c r="E16" s="24">
        <v>501.3388991355896</v>
      </c>
      <c r="F16" s="24">
        <v>238.91827464103699</v>
      </c>
      <c r="G16" s="24">
        <v>8.400242222705856E-2</v>
      </c>
      <c r="H16" s="41">
        <f t="shared" si="0"/>
        <v>1164.9337456692592</v>
      </c>
      <c r="I16" s="41">
        <f t="shared" si="1"/>
        <v>925.93146860599518</v>
      </c>
      <c r="K16" s="64"/>
      <c r="L16" s="6">
        <v>43745</v>
      </c>
      <c r="M16" s="14">
        <v>90.812759399414063</v>
      </c>
      <c r="N16" s="14">
        <v>8.676641434431076E-2</v>
      </c>
      <c r="O16" s="14">
        <v>9.1004724502563477</v>
      </c>
      <c r="P16" s="41">
        <f t="shared" si="2"/>
        <v>99.999998264014721</v>
      </c>
      <c r="R16" s="64"/>
      <c r="S16" s="25">
        <v>43745</v>
      </c>
      <c r="T16" s="24">
        <v>20.217236131429672</v>
      </c>
      <c r="U16" s="24">
        <v>11.689731851220131</v>
      </c>
      <c r="V16" s="24">
        <v>28.047185391187668</v>
      </c>
      <c r="W16" s="24">
        <v>45.977026224136353</v>
      </c>
      <c r="X16" s="24">
        <v>1.0021450407293742E-3</v>
      </c>
      <c r="Y16" s="41">
        <f t="shared" si="3"/>
        <v>105.93218174301455</v>
      </c>
      <c r="Z16" s="41">
        <f t="shared" si="4"/>
        <v>59.954153373837471</v>
      </c>
      <c r="AB16" s="64"/>
      <c r="AC16" s="25">
        <v>43745</v>
      </c>
      <c r="AD16" s="24">
        <v>143.48900318145752</v>
      </c>
      <c r="AE16" s="24">
        <v>248.81187081336975</v>
      </c>
      <c r="AF16" s="24">
        <v>472.74190187454224</v>
      </c>
      <c r="AG16" s="24">
        <v>192.78274476528168</v>
      </c>
      <c r="AH16" s="24">
        <v>8.300027548102662E-2</v>
      </c>
      <c r="AI16" s="41">
        <f t="shared" si="5"/>
        <v>1057.9085209101322</v>
      </c>
      <c r="AJ16" s="41">
        <f t="shared" si="6"/>
        <v>865.04277586936951</v>
      </c>
    </row>
    <row r="17" spans="1:36" x14ac:dyDescent="0.75">
      <c r="A17" s="64"/>
      <c r="B17" s="19">
        <v>43773</v>
      </c>
      <c r="C17" s="24">
        <v>168.61632466316223</v>
      </c>
      <c r="D17" s="24">
        <v>274.63701367378235</v>
      </c>
      <c r="E17" s="24">
        <v>536.53907775878906</v>
      </c>
      <c r="F17" s="24">
        <v>242.28207767009735</v>
      </c>
      <c r="G17" s="24">
        <v>6.3000479713082314E-2</v>
      </c>
      <c r="H17" s="41">
        <f t="shared" si="0"/>
        <v>1222.1374942455441</v>
      </c>
      <c r="I17" s="41">
        <f t="shared" si="1"/>
        <v>979.79241609573364</v>
      </c>
      <c r="K17" s="64"/>
      <c r="L17" s="6">
        <v>43773</v>
      </c>
      <c r="M17" s="14">
        <v>90.596275329589844</v>
      </c>
      <c r="N17" s="14">
        <v>0.12181321531534195</v>
      </c>
      <c r="O17" s="14">
        <v>9.2819108963012695</v>
      </c>
      <c r="P17" s="41">
        <f t="shared" si="2"/>
        <v>99.999999441206455</v>
      </c>
      <c r="R17" s="64"/>
      <c r="S17" s="25">
        <v>43773</v>
      </c>
      <c r="T17" s="24">
        <v>25.69236047565937</v>
      </c>
      <c r="U17" s="24">
        <v>16.372492536902428</v>
      </c>
      <c r="V17" s="24">
        <v>33.843010663986206</v>
      </c>
      <c r="W17" s="24">
        <v>37.40764781832695</v>
      </c>
      <c r="X17" s="24">
        <v>0</v>
      </c>
      <c r="Y17" s="41">
        <f t="shared" si="3"/>
        <v>113.31551149487495</v>
      </c>
      <c r="Z17" s="41">
        <f t="shared" si="4"/>
        <v>75.907863676548004</v>
      </c>
      <c r="AB17" s="64"/>
      <c r="AC17" s="25">
        <v>43773</v>
      </c>
      <c r="AD17" s="24">
        <v>142.30698347091675</v>
      </c>
      <c r="AE17" s="24">
        <v>258.14232230186462</v>
      </c>
      <c r="AF17" s="24">
        <v>501.96939706802368</v>
      </c>
      <c r="AG17" s="24">
        <v>204.72937822341919</v>
      </c>
      <c r="AH17" s="24">
        <v>6.3000479713082314E-2</v>
      </c>
      <c r="AI17" s="41">
        <f t="shared" si="5"/>
        <v>1107.2110815439373</v>
      </c>
      <c r="AJ17" s="41">
        <f t="shared" si="6"/>
        <v>902.41870284080505</v>
      </c>
    </row>
    <row r="18" spans="1:36" x14ac:dyDescent="0.75">
      <c r="A18" s="64"/>
      <c r="B18" s="19">
        <v>43801</v>
      </c>
      <c r="C18" s="24">
        <v>176.37979984283447</v>
      </c>
      <c r="D18" s="24">
        <v>317.8972601890564</v>
      </c>
      <c r="E18" s="24">
        <v>554.92311716079712</v>
      </c>
      <c r="F18" s="24">
        <v>251.22520327568054</v>
      </c>
      <c r="G18" s="24">
        <v>0.46495950664393604</v>
      </c>
      <c r="H18" s="41">
        <f t="shared" si="0"/>
        <v>1300.8903399750125</v>
      </c>
      <c r="I18" s="41">
        <f t="shared" si="1"/>
        <v>1049.200177192688</v>
      </c>
      <c r="K18" s="64"/>
      <c r="L18" s="6">
        <v>43801</v>
      </c>
      <c r="M18" s="14">
        <v>91.821281433105469</v>
      </c>
      <c r="N18" s="14">
        <v>7.4949212372303009E-2</v>
      </c>
      <c r="O18" s="14">
        <v>8.1037712097167969</v>
      </c>
      <c r="P18" s="41">
        <f t="shared" si="2"/>
        <v>100.00000185519457</v>
      </c>
      <c r="R18" s="64"/>
      <c r="S18" s="25">
        <v>43801</v>
      </c>
      <c r="T18" s="24">
        <v>23.119261488318443</v>
      </c>
      <c r="U18" s="24">
        <v>16.381220892071724</v>
      </c>
      <c r="V18" s="24">
        <v>30.366439372301102</v>
      </c>
      <c r="W18" s="24">
        <v>35.419445484876633</v>
      </c>
      <c r="X18" s="24">
        <v>2.00034605768451E-3</v>
      </c>
      <c r="Y18" s="41">
        <f t="shared" si="3"/>
        <v>105.28836758362559</v>
      </c>
      <c r="Z18" s="41">
        <f t="shared" si="4"/>
        <v>69.866921752691269</v>
      </c>
      <c r="AB18" s="64"/>
      <c r="AC18" s="25">
        <v>43801</v>
      </c>
      <c r="AD18" s="24">
        <v>152.76074409484863</v>
      </c>
      <c r="AE18" s="24">
        <v>301.38322710990906</v>
      </c>
      <c r="AF18" s="24">
        <v>524.21647310256958</v>
      </c>
      <c r="AG18" s="24">
        <v>215.67077934741974</v>
      </c>
      <c r="AH18" s="24">
        <v>0.46295917127281427</v>
      </c>
      <c r="AI18" s="41">
        <f t="shared" si="5"/>
        <v>1194.4941828260198</v>
      </c>
      <c r="AJ18" s="41">
        <f t="shared" si="6"/>
        <v>978.36044430732727</v>
      </c>
    </row>
    <row r="19" spans="1:36" x14ac:dyDescent="0.75">
      <c r="A19" s="64"/>
      <c r="B19" s="19">
        <v>43829</v>
      </c>
      <c r="C19" s="24">
        <v>207.17480778694153</v>
      </c>
      <c r="D19" s="24">
        <v>421.64844274520874</v>
      </c>
      <c r="E19" s="24">
        <v>407.42552280426025</v>
      </c>
      <c r="F19" s="24">
        <v>269.75882053375244</v>
      </c>
      <c r="G19" s="24">
        <v>6.1416898233801476E-4</v>
      </c>
      <c r="H19" s="41">
        <f t="shared" si="0"/>
        <v>1306.0082080391453</v>
      </c>
      <c r="I19" s="41">
        <f t="shared" si="1"/>
        <v>1036.2487733364105</v>
      </c>
      <c r="K19" s="64"/>
      <c r="L19" s="6">
        <v>43829</v>
      </c>
      <c r="M19" s="14">
        <v>91.66168212890625</v>
      </c>
      <c r="N19" s="14">
        <v>8.3149045705795288E-2</v>
      </c>
      <c r="O19" s="14">
        <v>8.2551651000976563</v>
      </c>
      <c r="P19" s="41">
        <f t="shared" si="2"/>
        <v>99.999996274709702</v>
      </c>
      <c r="R19" s="64"/>
      <c r="S19" s="25">
        <v>43829</v>
      </c>
      <c r="T19" s="24">
        <v>27.636114507913589</v>
      </c>
      <c r="U19" s="24">
        <v>14.672952704131603</v>
      </c>
      <c r="V19" s="24">
        <v>31.093312427401543</v>
      </c>
      <c r="W19" s="24">
        <v>34.31977704167366</v>
      </c>
      <c r="X19" s="24">
        <v>0</v>
      </c>
      <c r="Y19" s="41">
        <f t="shared" si="3"/>
        <v>107.7221566811204</v>
      </c>
      <c r="Z19" s="41">
        <f t="shared" si="4"/>
        <v>73.402379639446735</v>
      </c>
      <c r="AB19" s="64"/>
      <c r="AC19" s="25">
        <v>43829</v>
      </c>
      <c r="AD19" s="24">
        <v>179.05518412590027</v>
      </c>
      <c r="AE19" s="24">
        <v>406.88452124595642</v>
      </c>
      <c r="AF19" s="24">
        <v>375.91329216957092</v>
      </c>
      <c r="AG19" s="24">
        <v>235.25552451610565</v>
      </c>
      <c r="AH19" s="24">
        <v>6.1416898233801476E-4</v>
      </c>
      <c r="AI19" s="41">
        <f t="shared" si="5"/>
        <v>1197.1091362265156</v>
      </c>
      <c r="AJ19" s="41">
        <f t="shared" si="6"/>
        <v>961.85299754142761</v>
      </c>
    </row>
    <row r="20" spans="1:36" x14ac:dyDescent="0.75">
      <c r="A20" s="64">
        <v>2019</v>
      </c>
      <c r="B20" s="19">
        <v>43492</v>
      </c>
      <c r="C20" s="24">
        <v>185.9605461359024</v>
      </c>
      <c r="D20" s="24">
        <v>459.31857824325562</v>
      </c>
      <c r="E20" s="24">
        <v>361.33795976638794</v>
      </c>
      <c r="F20" s="24">
        <v>263.96316289901733</v>
      </c>
      <c r="G20" s="24">
        <v>1.1435125088610221E-2</v>
      </c>
      <c r="H20" s="41">
        <f t="shared" si="0"/>
        <v>1270.5916821696519</v>
      </c>
      <c r="I20" s="41">
        <f t="shared" si="1"/>
        <v>1006.617084145546</v>
      </c>
      <c r="K20" s="64">
        <v>2019</v>
      </c>
      <c r="L20" s="6">
        <v>43492</v>
      </c>
      <c r="M20" s="14">
        <v>92.571495056152344</v>
      </c>
      <c r="N20" s="14">
        <v>7.7019266784191132E-2</v>
      </c>
      <c r="O20" s="14">
        <v>7.351478099822998</v>
      </c>
      <c r="P20" s="41">
        <f t="shared" si="2"/>
        <v>99.999992422759533</v>
      </c>
      <c r="R20" s="64">
        <v>2019</v>
      </c>
      <c r="S20" s="25">
        <v>43492</v>
      </c>
      <c r="T20" s="24">
        <v>17.549166455864906</v>
      </c>
      <c r="U20" s="24">
        <v>17.793787643313408</v>
      </c>
      <c r="V20" s="24">
        <v>29.942261055111885</v>
      </c>
      <c r="W20" s="24">
        <v>28.017323464155197</v>
      </c>
      <c r="X20" s="24">
        <v>9.035125003720168E-3</v>
      </c>
      <c r="Y20" s="41">
        <f t="shared" si="3"/>
        <v>93.311573743449117</v>
      </c>
      <c r="Z20" s="41">
        <f t="shared" si="4"/>
        <v>65.285215154290199</v>
      </c>
      <c r="AB20" s="64">
        <v>2019</v>
      </c>
      <c r="AC20" s="25">
        <v>43492</v>
      </c>
      <c r="AD20" s="24">
        <v>168.30417513847351</v>
      </c>
      <c r="AE20" s="24">
        <v>441.42907857894897</v>
      </c>
      <c r="AF20" s="24">
        <v>331.065833568573</v>
      </c>
      <c r="AG20" s="24">
        <v>235.40431261062622</v>
      </c>
      <c r="AH20" s="24">
        <v>2.4000000848900527E-3</v>
      </c>
      <c r="AI20" s="41">
        <f t="shared" si="5"/>
        <v>1176.2057998967066</v>
      </c>
      <c r="AJ20" s="41">
        <f t="shared" si="6"/>
        <v>940.79908728599548</v>
      </c>
    </row>
    <row r="21" spans="1:36" x14ac:dyDescent="0.75">
      <c r="A21" s="64"/>
      <c r="B21" s="19">
        <v>43520</v>
      </c>
      <c r="C21" s="24">
        <v>188.8902485370636</v>
      </c>
      <c r="D21" s="24">
        <v>488.66364359855652</v>
      </c>
      <c r="E21" s="24">
        <v>318.03247332572937</v>
      </c>
      <c r="F21" s="24">
        <v>290.16533493995667</v>
      </c>
      <c r="G21" s="24">
        <v>3.2001757972466294E-3</v>
      </c>
      <c r="H21" s="41">
        <f t="shared" si="0"/>
        <v>1285.7549005771034</v>
      </c>
      <c r="I21" s="41">
        <f t="shared" si="1"/>
        <v>995.58636546134949</v>
      </c>
      <c r="K21" s="64"/>
      <c r="L21" s="6">
        <v>43520</v>
      </c>
      <c r="M21" s="14">
        <v>92.234283447265625</v>
      </c>
      <c r="N21" s="14">
        <v>8.0096490681171417E-2</v>
      </c>
      <c r="O21" s="14">
        <v>7.6856231689453125</v>
      </c>
      <c r="P21" s="41">
        <f t="shared" si="2"/>
        <v>100.00000310689211</v>
      </c>
      <c r="R21" s="64"/>
      <c r="S21" s="25">
        <v>43520</v>
      </c>
      <c r="T21" s="24">
        <v>17.178850248456001</v>
      </c>
      <c r="U21" s="24">
        <v>18.023954704403877</v>
      </c>
      <c r="V21" s="24">
        <v>30.361738055944443</v>
      </c>
      <c r="W21" s="24">
        <v>33.220965415239334</v>
      </c>
      <c r="X21" s="24">
        <v>9.9999999747524271E-4</v>
      </c>
      <c r="Y21" s="41">
        <f t="shared" si="3"/>
        <v>98.786508424041131</v>
      </c>
      <c r="Z21" s="41">
        <f t="shared" si="4"/>
        <v>65.564543008804321</v>
      </c>
      <c r="AB21" s="64"/>
      <c r="AC21" s="25">
        <v>43520</v>
      </c>
      <c r="AD21" s="24">
        <v>171.51233553886414</v>
      </c>
      <c r="AE21" s="24">
        <v>470.60790657997131</v>
      </c>
      <c r="AF21" s="24">
        <v>287.35736012458801</v>
      </c>
      <c r="AG21" s="24">
        <v>256.42794370651245</v>
      </c>
      <c r="AH21" s="24">
        <v>1.200175802296144E-3</v>
      </c>
      <c r="AI21" s="41">
        <f t="shared" si="5"/>
        <v>1185.9067461257382</v>
      </c>
      <c r="AJ21" s="41">
        <f t="shared" si="6"/>
        <v>929.47760224342346</v>
      </c>
    </row>
    <row r="22" spans="1:36" x14ac:dyDescent="0.75">
      <c r="A22" s="64"/>
      <c r="B22" s="19">
        <v>43548</v>
      </c>
      <c r="C22" s="24">
        <v>203.25395464897156</v>
      </c>
      <c r="D22" s="24">
        <v>554.60828542709351</v>
      </c>
      <c r="E22" s="24">
        <v>272.35385775566101</v>
      </c>
      <c r="F22" s="24">
        <v>308.90181660652161</v>
      </c>
      <c r="G22" s="24">
        <v>1.1244780580454972E-2</v>
      </c>
      <c r="H22" s="41">
        <f t="shared" si="0"/>
        <v>1339.1291592188281</v>
      </c>
      <c r="I22" s="41">
        <f t="shared" si="1"/>
        <v>1030.2160978317261</v>
      </c>
      <c r="K22" s="64"/>
      <c r="L22" s="6">
        <v>43548</v>
      </c>
      <c r="M22" s="14">
        <v>92.381034851074219</v>
      </c>
      <c r="N22" s="14">
        <v>6.0621935874223709E-2</v>
      </c>
      <c r="O22" s="14">
        <v>7.5583481788635254</v>
      </c>
      <c r="P22" s="41">
        <f t="shared" si="2"/>
        <v>100.00000496581197</v>
      </c>
      <c r="R22" s="64"/>
      <c r="S22" s="25">
        <v>43548</v>
      </c>
      <c r="T22" s="24">
        <v>19.285403192043304</v>
      </c>
      <c r="U22" s="24">
        <v>14.826174825429916</v>
      </c>
      <c r="V22" s="24">
        <v>33.061370253562927</v>
      </c>
      <c r="W22" s="24">
        <v>33.433116972446442</v>
      </c>
      <c r="X22" s="24">
        <v>4.0021859604166821E-3</v>
      </c>
      <c r="Y22" s="41">
        <f t="shared" si="3"/>
        <v>100.61006742944301</v>
      </c>
      <c r="Z22" s="41">
        <f t="shared" si="4"/>
        <v>67.172948271036148</v>
      </c>
      <c r="AB22" s="64"/>
      <c r="AC22" s="25">
        <v>43548</v>
      </c>
      <c r="AD22" s="24">
        <v>183.49230289459229</v>
      </c>
      <c r="AE22" s="24">
        <v>539.17616605758667</v>
      </c>
      <c r="AF22" s="24">
        <v>239.06561732292175</v>
      </c>
      <c r="AG22" s="24">
        <v>275.35998821258545</v>
      </c>
      <c r="AH22" s="24">
        <v>7.2425946200382896E-3</v>
      </c>
      <c r="AI22" s="41">
        <f t="shared" si="5"/>
        <v>1237.1013170823062</v>
      </c>
      <c r="AJ22" s="41">
        <f t="shared" si="6"/>
        <v>961.73408627510071</v>
      </c>
    </row>
    <row r="23" spans="1:36" x14ac:dyDescent="0.75">
      <c r="A23" s="64"/>
      <c r="B23" s="19">
        <v>43576</v>
      </c>
      <c r="C23" s="24">
        <v>221.60986065864563</v>
      </c>
      <c r="D23" s="24">
        <v>608.30032825469971</v>
      </c>
      <c r="E23" s="24">
        <v>251.63015723228455</v>
      </c>
      <c r="F23" s="24">
        <v>323.63241910934448</v>
      </c>
      <c r="G23" s="24">
        <v>8.6002100943005644E-3</v>
      </c>
      <c r="H23" s="41">
        <f t="shared" si="0"/>
        <v>1405.1813654650687</v>
      </c>
      <c r="I23" s="41">
        <f t="shared" si="1"/>
        <v>1081.5403461456299</v>
      </c>
      <c r="K23" s="64"/>
      <c r="L23" s="6">
        <v>43576</v>
      </c>
      <c r="M23" s="14">
        <v>92.680572509765625</v>
      </c>
      <c r="N23" s="14">
        <v>6.2361516058444977E-2</v>
      </c>
      <c r="O23" s="14">
        <v>7.2570652961730957</v>
      </c>
      <c r="P23" s="41">
        <f t="shared" si="2"/>
        <v>99.999999321997166</v>
      </c>
      <c r="R23" s="64"/>
      <c r="S23" s="25">
        <v>43576</v>
      </c>
      <c r="T23" s="24">
        <v>19.342618063092232</v>
      </c>
      <c r="U23" s="24">
        <v>12.400803156197071</v>
      </c>
      <c r="V23" s="24">
        <v>36.599349230527878</v>
      </c>
      <c r="W23" s="24">
        <v>33.041458576917648</v>
      </c>
      <c r="X23" s="24">
        <v>4.9999998736893758E-3</v>
      </c>
      <c r="Y23" s="41">
        <f t="shared" si="3"/>
        <v>101.38922902660852</v>
      </c>
      <c r="Z23" s="41">
        <f t="shared" si="4"/>
        <v>68.342770449817181</v>
      </c>
      <c r="AB23" s="64"/>
      <c r="AC23" s="25">
        <v>43576</v>
      </c>
      <c r="AD23" s="24">
        <v>201.9011527299881</v>
      </c>
      <c r="AE23" s="24">
        <v>595.31384706497192</v>
      </c>
      <c r="AF23" s="24">
        <v>214.64641392230988</v>
      </c>
      <c r="AG23" s="24">
        <v>290.46514630317688</v>
      </c>
      <c r="AH23" s="24">
        <v>3.6002102206111886E-3</v>
      </c>
      <c r="AI23" s="41">
        <f t="shared" si="5"/>
        <v>1302.3301602306674</v>
      </c>
      <c r="AJ23" s="41">
        <f t="shared" si="6"/>
        <v>1011.8614137172699</v>
      </c>
    </row>
    <row r="24" spans="1:36" x14ac:dyDescent="0.75">
      <c r="A24" s="64"/>
      <c r="B24" s="19">
        <v>43604</v>
      </c>
      <c r="C24" s="24">
        <v>224.08130764961243</v>
      </c>
      <c r="D24" s="24">
        <v>681.72633647918701</v>
      </c>
      <c r="E24" s="24">
        <v>248.90606105327606</v>
      </c>
      <c r="F24" s="24">
        <v>339.68716859817505</v>
      </c>
      <c r="G24" s="24">
        <v>2.0404750102898106E-2</v>
      </c>
      <c r="H24" s="41">
        <f t="shared" si="0"/>
        <v>1494.4212785303534</v>
      </c>
      <c r="I24" s="41">
        <f t="shared" si="1"/>
        <v>1154.7137051820755</v>
      </c>
      <c r="K24" s="64"/>
      <c r="L24" s="6">
        <v>43604</v>
      </c>
      <c r="M24" s="14">
        <v>92.669288635253906</v>
      </c>
      <c r="N24" s="14">
        <v>5.0664056092500687E-2</v>
      </c>
      <c r="O24" s="14">
        <v>7.2800445556640625</v>
      </c>
      <c r="P24" s="41">
        <f t="shared" si="2"/>
        <v>99.999997247010469</v>
      </c>
      <c r="R24" s="64"/>
      <c r="S24" s="25">
        <v>43604</v>
      </c>
      <c r="T24" s="24">
        <v>18.077118322253227</v>
      </c>
      <c r="U24" s="24">
        <v>15.771720558404922</v>
      </c>
      <c r="V24" s="24">
        <v>43.453473597764969</v>
      </c>
      <c r="W24" s="24">
        <v>30.938407406210899</v>
      </c>
      <c r="X24" s="24">
        <v>6.0000002122251317E-3</v>
      </c>
      <c r="Y24" s="41">
        <f t="shared" si="3"/>
        <v>108.24671988484624</v>
      </c>
      <c r="Z24" s="41">
        <f t="shared" si="4"/>
        <v>77.302312478423119</v>
      </c>
      <c r="AB24" s="64"/>
      <c r="AC24" s="25">
        <v>43604</v>
      </c>
      <c r="AD24" s="24">
        <v>205.60586452484131</v>
      </c>
      <c r="AE24" s="24">
        <v>665.40676355361938</v>
      </c>
      <c r="AF24" s="24">
        <v>205.1631361246109</v>
      </c>
      <c r="AG24" s="24">
        <v>308.67940187454224</v>
      </c>
      <c r="AH24" s="24">
        <v>1.4404748981178273E-2</v>
      </c>
      <c r="AI24" s="41">
        <f t="shared" si="5"/>
        <v>1384.869570826595</v>
      </c>
      <c r="AJ24" s="41">
        <f t="shared" si="6"/>
        <v>1076.1757642030716</v>
      </c>
    </row>
    <row r="25" spans="1:36" x14ac:dyDescent="0.75">
      <c r="A25" s="64"/>
      <c r="B25" s="19">
        <v>43632</v>
      </c>
      <c r="C25" s="24">
        <v>236.75395548343658</v>
      </c>
      <c r="D25" s="24">
        <v>778.31929922103882</v>
      </c>
      <c r="E25" s="24">
        <v>255.13201951980591</v>
      </c>
      <c r="F25" s="24">
        <v>360.46451330184937</v>
      </c>
      <c r="G25" s="24">
        <v>3.679364817799069E-2</v>
      </c>
      <c r="H25" s="41">
        <f t="shared" si="0"/>
        <v>1630.7065811743087</v>
      </c>
      <c r="I25" s="41">
        <f t="shared" si="1"/>
        <v>1270.2052742242813</v>
      </c>
      <c r="K25" s="64"/>
      <c r="L25" s="6">
        <v>43632</v>
      </c>
      <c r="M25" s="14">
        <v>92.182533264160156</v>
      </c>
      <c r="N25" s="14">
        <v>5.5013693869113922E-2</v>
      </c>
      <c r="O25" s="14">
        <v>7.762458324432373</v>
      </c>
      <c r="P25" s="41">
        <f t="shared" si="2"/>
        <v>100.00000528246164</v>
      </c>
      <c r="R25" s="64"/>
      <c r="S25" s="25">
        <v>43632</v>
      </c>
      <c r="T25" s="24">
        <v>20.960880443453789</v>
      </c>
      <c r="U25" s="24">
        <v>16.042480245232582</v>
      </c>
      <c r="V25" s="24">
        <v>50.312250852584839</v>
      </c>
      <c r="W25" s="24">
        <v>38.796994835138321</v>
      </c>
      <c r="X25" s="24">
        <v>6.0267598200880457E-3</v>
      </c>
      <c r="Y25" s="41">
        <f t="shared" si="3"/>
        <v>126.11863313622962</v>
      </c>
      <c r="Z25" s="41">
        <f t="shared" si="4"/>
        <v>87.31561154127121</v>
      </c>
      <c r="AB25" s="64"/>
      <c r="AC25" s="25">
        <v>43632</v>
      </c>
      <c r="AD25" s="24">
        <v>215.47612547874451</v>
      </c>
      <c r="AE25" s="24">
        <v>761.81250810623169</v>
      </c>
      <c r="AF25" s="24">
        <v>204.47157323360443</v>
      </c>
      <c r="AG25" s="24">
        <v>321.43554091453552</v>
      </c>
      <c r="AH25" s="24">
        <v>3.0766885174671188E-2</v>
      </c>
      <c r="AI25" s="41">
        <f t="shared" si="5"/>
        <v>1503.2265146182908</v>
      </c>
      <c r="AJ25" s="41">
        <f t="shared" si="6"/>
        <v>1181.7602068185806</v>
      </c>
    </row>
    <row r="26" spans="1:36" x14ac:dyDescent="0.75">
      <c r="A26" s="64"/>
      <c r="B26" s="19">
        <v>43660</v>
      </c>
      <c r="C26" s="24">
        <v>231.10835254192352</v>
      </c>
      <c r="D26" s="24">
        <v>854.39634323120117</v>
      </c>
      <c r="E26" s="24">
        <v>282.2798490524292</v>
      </c>
      <c r="F26" s="24">
        <v>371.76495790481567</v>
      </c>
      <c r="G26" s="24">
        <v>1.0698922778829001E-2</v>
      </c>
      <c r="H26" s="41">
        <f t="shared" si="0"/>
        <v>1739.5602016531484</v>
      </c>
      <c r="I26" s="41">
        <f t="shared" si="1"/>
        <v>1367.7845448255539</v>
      </c>
      <c r="K26" s="64"/>
      <c r="L26" s="6">
        <v>43660</v>
      </c>
      <c r="M26" s="14">
        <v>90.548835754394531</v>
      </c>
      <c r="N26" s="14">
        <v>2.5552263483405113E-2</v>
      </c>
      <c r="O26" s="14">
        <v>9.4256067276000977</v>
      </c>
      <c r="P26" s="41">
        <f t="shared" si="2"/>
        <v>99.999994745478034</v>
      </c>
      <c r="R26" s="64"/>
      <c r="S26" s="25">
        <v>43660</v>
      </c>
      <c r="T26" s="24">
        <v>21.247010678052902</v>
      </c>
      <c r="U26" s="24">
        <v>26.860564947128296</v>
      </c>
      <c r="V26" s="24">
        <v>77.622570097446442</v>
      </c>
      <c r="W26" s="24">
        <v>37.886884063482285</v>
      </c>
      <c r="X26" s="24">
        <v>5.2119580686849076E-3</v>
      </c>
      <c r="Y26" s="41">
        <f t="shared" si="3"/>
        <v>163.62224174417861</v>
      </c>
      <c r="Z26" s="41">
        <f t="shared" si="4"/>
        <v>125.73014572262764</v>
      </c>
      <c r="AB26" s="64"/>
      <c r="AC26" s="25">
        <v>43660</v>
      </c>
      <c r="AD26" s="24">
        <v>209.76987481117249</v>
      </c>
      <c r="AE26" s="24">
        <v>827.19391584396362</v>
      </c>
      <c r="AF26" s="24">
        <v>204.40612733364105</v>
      </c>
      <c r="AG26" s="24">
        <v>333.77620577812195</v>
      </c>
      <c r="AH26" s="24">
        <v>5.4869647101440933E-3</v>
      </c>
      <c r="AI26" s="41">
        <f t="shared" si="5"/>
        <v>1575.1516107316093</v>
      </c>
      <c r="AJ26" s="41">
        <f t="shared" si="6"/>
        <v>1241.3699179887772</v>
      </c>
    </row>
    <row r="27" spans="1:36" x14ac:dyDescent="0.75">
      <c r="A27" s="64"/>
      <c r="B27" s="19">
        <v>43688</v>
      </c>
      <c r="C27" s="24">
        <v>224.78403151035309</v>
      </c>
      <c r="D27" s="24">
        <v>860.14610528945923</v>
      </c>
      <c r="E27" s="24">
        <v>323.29288125038147</v>
      </c>
      <c r="F27" s="24">
        <v>353.25062274932861</v>
      </c>
      <c r="G27" s="24">
        <v>0</v>
      </c>
      <c r="H27" s="41">
        <f t="shared" si="0"/>
        <v>1761.4736407995224</v>
      </c>
      <c r="I27" s="41">
        <f t="shared" si="1"/>
        <v>1408.2230180501938</v>
      </c>
      <c r="K27" s="64"/>
      <c r="L27" s="25">
        <v>43688</v>
      </c>
      <c r="M27" s="14">
        <v>87.781471252441406</v>
      </c>
      <c r="N27" s="14">
        <v>1.4193861745297909E-2</v>
      </c>
      <c r="O27" s="14">
        <v>12.204337120056152</v>
      </c>
      <c r="P27" s="41">
        <f t="shared" si="2"/>
        <v>100.00000223424286</v>
      </c>
      <c r="R27" s="64"/>
      <c r="S27" s="25">
        <v>43688</v>
      </c>
      <c r="T27" s="24">
        <v>19.422411918640137</v>
      </c>
      <c r="U27" s="24">
        <v>26.130562648177147</v>
      </c>
      <c r="V27" s="24">
        <v>138.50268721580505</v>
      </c>
      <c r="W27" s="24">
        <v>30.714640393853188</v>
      </c>
      <c r="X27" s="24">
        <v>0</v>
      </c>
      <c r="Y27" s="41">
        <f t="shared" si="3"/>
        <v>214.77030217647552</v>
      </c>
      <c r="Z27" s="41">
        <f t="shared" si="4"/>
        <v>184.05566178262234</v>
      </c>
      <c r="AB27" s="64"/>
      <c r="AC27" s="25">
        <v>43688</v>
      </c>
      <c r="AD27" s="24">
        <v>205.32554388046265</v>
      </c>
      <c r="AE27" s="24">
        <v>833.80961418151855</v>
      </c>
      <c r="AF27" s="24">
        <v>184.61425602436066</v>
      </c>
      <c r="AG27" s="24">
        <v>322.49799370765686</v>
      </c>
      <c r="AH27" s="24">
        <v>0</v>
      </c>
      <c r="AI27" s="41">
        <f t="shared" si="5"/>
        <v>1546.2474077939987</v>
      </c>
      <c r="AJ27" s="41">
        <f t="shared" si="6"/>
        <v>1223.7494140863419</v>
      </c>
    </row>
    <row r="28" spans="1:36" x14ac:dyDescent="0.75">
      <c r="A28" s="64"/>
      <c r="B28" s="19">
        <v>43716</v>
      </c>
      <c r="C28" s="24">
        <v>215.57509899139404</v>
      </c>
      <c r="D28" s="24">
        <v>779.50763702392578</v>
      </c>
      <c r="E28" s="24">
        <v>342.19005703926086</v>
      </c>
      <c r="F28" s="24">
        <v>349.47460889816284</v>
      </c>
      <c r="G28" s="24">
        <v>0</v>
      </c>
      <c r="H28" s="41">
        <f t="shared" si="0"/>
        <v>1686.7474019527435</v>
      </c>
      <c r="I28" s="41">
        <f t="shared" si="1"/>
        <v>1337.2727930545807</v>
      </c>
      <c r="K28" s="64"/>
      <c r="L28" s="25">
        <v>43716</v>
      </c>
      <c r="M28" s="14">
        <v>83.775482177734375</v>
      </c>
      <c r="N28" s="14">
        <v>2.1559923887252808E-2</v>
      </c>
      <c r="O28" s="14">
        <v>16.202962875366211</v>
      </c>
      <c r="P28" s="41">
        <f t="shared" si="2"/>
        <v>100.00000497698784</v>
      </c>
      <c r="R28" s="64"/>
      <c r="S28" s="25">
        <v>43716</v>
      </c>
      <c r="T28" s="24">
        <v>17.369935289025307</v>
      </c>
      <c r="U28" s="24">
        <v>30.251843854784966</v>
      </c>
      <c r="V28" s="24">
        <v>186.57031655311584</v>
      </c>
      <c r="W28" s="24">
        <v>39.250042289495468</v>
      </c>
      <c r="X28" s="24">
        <v>0</v>
      </c>
      <c r="Y28" s="41">
        <f t="shared" si="3"/>
        <v>273.44213798642159</v>
      </c>
      <c r="Z28" s="41">
        <f t="shared" si="4"/>
        <v>234.19209569692612</v>
      </c>
      <c r="AB28" s="64"/>
      <c r="AC28" s="25">
        <v>43716</v>
      </c>
      <c r="AD28" s="24">
        <v>198.17815721035004</v>
      </c>
      <c r="AE28" s="24">
        <v>749.39489364624023</v>
      </c>
      <c r="AF28" s="24">
        <v>155.31608462333679</v>
      </c>
      <c r="AG28" s="24">
        <v>310.1915717124939</v>
      </c>
      <c r="AH28" s="24">
        <v>0</v>
      </c>
      <c r="AI28" s="41">
        <f t="shared" si="5"/>
        <v>1413.080707192421</v>
      </c>
      <c r="AJ28" s="41">
        <f t="shared" si="6"/>
        <v>1102.8891354799271</v>
      </c>
    </row>
    <row r="29" spans="1:36" x14ac:dyDescent="0.75">
      <c r="A29" s="64"/>
      <c r="B29" s="19">
        <v>43744</v>
      </c>
      <c r="C29" s="24">
        <v>248.51310253143311</v>
      </c>
      <c r="D29" s="24">
        <v>540.19558429718018</v>
      </c>
      <c r="E29" s="24">
        <v>313.59681487083435</v>
      </c>
      <c r="F29" s="24">
        <v>355.59886693954468</v>
      </c>
      <c r="G29" s="24">
        <v>9.9999999747524271E-4</v>
      </c>
      <c r="H29" s="41">
        <f t="shared" si="0"/>
        <v>1457.9053686389898</v>
      </c>
      <c r="I29" s="41">
        <f t="shared" si="1"/>
        <v>1102.3055016994476</v>
      </c>
      <c r="K29" s="64"/>
      <c r="L29" s="25">
        <v>43744</v>
      </c>
      <c r="M29" s="14">
        <v>80.495338439941406</v>
      </c>
      <c r="N29" s="14">
        <v>5.5738911032676697E-3</v>
      </c>
      <c r="O29" s="14">
        <v>19.499082565307617</v>
      </c>
      <c r="P29" s="41">
        <f t="shared" si="2"/>
        <v>99.999994896352291</v>
      </c>
      <c r="R29" s="64"/>
      <c r="S29" s="25">
        <v>43744</v>
      </c>
      <c r="T29" s="24">
        <v>22.579459473490715</v>
      </c>
      <c r="U29" s="24">
        <v>22.450901567935944</v>
      </c>
      <c r="V29" s="24">
        <v>203.2785564661026</v>
      </c>
      <c r="W29" s="24">
        <v>36.156460642814636</v>
      </c>
      <c r="X29" s="24">
        <v>0</v>
      </c>
      <c r="Y29" s="41">
        <f t="shared" si="3"/>
        <v>284.46537815034389</v>
      </c>
      <c r="Z29" s="41">
        <f t="shared" si="4"/>
        <v>248.30891750752926</v>
      </c>
      <c r="AB29" s="64"/>
      <c r="AC29" s="25">
        <v>43744</v>
      </c>
      <c r="AD29" s="24">
        <v>225.92364251613617</v>
      </c>
      <c r="AE29" s="24">
        <v>517.93187856674194</v>
      </c>
      <c r="AF29" s="24">
        <v>110.25899648666382</v>
      </c>
      <c r="AG29" s="24">
        <v>319.43139433860779</v>
      </c>
      <c r="AH29" s="24">
        <v>0</v>
      </c>
      <c r="AI29" s="41">
        <f t="shared" si="5"/>
        <v>1173.5459119081497</v>
      </c>
      <c r="AJ29" s="41">
        <f t="shared" si="6"/>
        <v>854.11451756954193</v>
      </c>
    </row>
    <row r="30" spans="1:36" x14ac:dyDescent="0.75">
      <c r="A30" s="64"/>
      <c r="B30" s="19">
        <v>43772</v>
      </c>
      <c r="C30" s="24">
        <v>189.40427899360657</v>
      </c>
      <c r="D30" s="24">
        <v>274.13949370384216</v>
      </c>
      <c r="E30" s="24">
        <v>172.11154103279114</v>
      </c>
      <c r="F30" s="24">
        <v>463.7356698513031</v>
      </c>
      <c r="G30" s="24">
        <v>0</v>
      </c>
      <c r="H30" s="41">
        <f t="shared" si="0"/>
        <v>1099.390983581543</v>
      </c>
      <c r="I30" s="41">
        <f t="shared" si="1"/>
        <v>635.65531373023987</v>
      </c>
      <c r="K30" s="64"/>
      <c r="L30" s="25">
        <v>43772</v>
      </c>
      <c r="M30" s="14">
        <v>82.076362609863281</v>
      </c>
      <c r="N30" s="14">
        <v>3.8050292641855776E-4</v>
      </c>
      <c r="O30" s="14">
        <v>17.923255920410156</v>
      </c>
      <c r="P30" s="41">
        <f t="shared" si="2"/>
        <v>99.999999033199856</v>
      </c>
      <c r="R30" s="64"/>
      <c r="S30" s="25">
        <v>43772</v>
      </c>
      <c r="T30" s="24">
        <v>15.232337638735771</v>
      </c>
      <c r="U30" s="24">
        <v>15.759497880935669</v>
      </c>
      <c r="V30" s="24">
        <v>123.94595146179199</v>
      </c>
      <c r="W30" s="24">
        <v>42.195450514554977</v>
      </c>
      <c r="X30" s="24">
        <v>0</v>
      </c>
      <c r="Y30" s="41">
        <f t="shared" si="3"/>
        <v>197.13323749601841</v>
      </c>
      <c r="Z30" s="41">
        <f t="shared" si="4"/>
        <v>154.93778698146343</v>
      </c>
      <c r="AB30" s="64"/>
      <c r="AC30" s="25">
        <v>43772</v>
      </c>
      <c r="AD30" s="24">
        <v>174.17094111442566</v>
      </c>
      <c r="AE30" s="24">
        <v>258.46657156944275</v>
      </c>
      <c r="AF30" s="24">
        <v>48.162411898374557</v>
      </c>
      <c r="AG30" s="24">
        <v>421.54023051261902</v>
      </c>
      <c r="AH30" s="24">
        <v>0</v>
      </c>
      <c r="AI30" s="41">
        <f t="shared" si="5"/>
        <v>902.34015509486198</v>
      </c>
      <c r="AJ30" s="41">
        <f t="shared" si="6"/>
        <v>480.79992458224297</v>
      </c>
    </row>
    <row r="31" spans="1:36" x14ac:dyDescent="0.75">
      <c r="A31" s="64"/>
      <c r="B31" s="20">
        <v>44166</v>
      </c>
      <c r="C31" s="24">
        <v>258.8513195514679</v>
      </c>
      <c r="D31" s="24">
        <v>368.07927489280701</v>
      </c>
      <c r="E31" s="24">
        <v>202.91648805141449</v>
      </c>
      <c r="F31" s="24">
        <v>450.36014914512634</v>
      </c>
      <c r="G31" s="24">
        <v>0</v>
      </c>
      <c r="H31" s="41">
        <f t="shared" si="0"/>
        <v>1280.2072316408157</v>
      </c>
      <c r="I31" s="41">
        <f t="shared" si="1"/>
        <v>829.84708249568939</v>
      </c>
      <c r="K31" s="64"/>
      <c r="L31" s="7">
        <v>44166</v>
      </c>
      <c r="M31" s="14">
        <v>81.380134582519531</v>
      </c>
      <c r="N31" s="14">
        <v>1.8949470540974289E-4</v>
      </c>
      <c r="O31" s="14">
        <v>18.619674682617188</v>
      </c>
      <c r="P31" s="41">
        <f t="shared" si="2"/>
        <v>99.999998759842128</v>
      </c>
      <c r="R31" s="64"/>
      <c r="S31" s="7">
        <v>44166</v>
      </c>
      <c r="T31" s="24">
        <v>12.994574382901192</v>
      </c>
      <c r="U31" s="24">
        <v>21.104566752910614</v>
      </c>
      <c r="V31" s="24">
        <v>164.47795927524567</v>
      </c>
      <c r="W31" s="24">
        <v>39.872456341981888</v>
      </c>
      <c r="X31" s="24">
        <v>0</v>
      </c>
      <c r="Y31" s="41">
        <f t="shared" si="3"/>
        <v>238.44955675303936</v>
      </c>
      <c r="Z31" s="41">
        <f t="shared" si="4"/>
        <v>198.57710041105747</v>
      </c>
      <c r="AB31" s="64"/>
      <c r="AC31" s="7">
        <v>44166</v>
      </c>
      <c r="AD31" s="24">
        <v>245.85573375225067</v>
      </c>
      <c r="AE31" s="24">
        <v>347.05385565757751</v>
      </c>
      <c r="AF31" s="24">
        <v>38.437101989984512</v>
      </c>
      <c r="AG31" s="24">
        <v>410.48768162727356</v>
      </c>
      <c r="AH31" s="24">
        <v>0</v>
      </c>
      <c r="AI31" s="41">
        <f t="shared" si="5"/>
        <v>1041.8343730270863</v>
      </c>
      <c r="AJ31" s="41">
        <f t="shared" si="6"/>
        <v>631.3466913998127</v>
      </c>
    </row>
    <row r="32" spans="1:36" x14ac:dyDescent="0.75">
      <c r="A32" s="64"/>
      <c r="B32" s="20">
        <v>44194</v>
      </c>
      <c r="C32" s="24">
        <v>370.19467353820801</v>
      </c>
      <c r="D32" s="24">
        <v>145.07539570331573</v>
      </c>
      <c r="E32" s="24">
        <v>245.60545384883881</v>
      </c>
      <c r="F32" s="24">
        <v>462.19849586486816</v>
      </c>
      <c r="G32" s="24">
        <v>0</v>
      </c>
      <c r="H32" s="41">
        <f t="shared" si="0"/>
        <v>1223.0740189552307</v>
      </c>
      <c r="I32" s="41">
        <f t="shared" si="1"/>
        <v>760.87552309036255</v>
      </c>
      <c r="K32" s="64"/>
      <c r="L32" s="7">
        <v>44194</v>
      </c>
      <c r="M32" s="14">
        <v>78.261444091796875</v>
      </c>
      <c r="N32" s="14">
        <v>6.3109234906733036E-3</v>
      </c>
      <c r="O32" s="14">
        <v>21.732246398925781</v>
      </c>
      <c r="P32" s="41">
        <f t="shared" si="2"/>
        <v>100.00000141421333</v>
      </c>
      <c r="R32" s="66"/>
      <c r="S32" s="7">
        <v>44194</v>
      </c>
      <c r="T32" s="24">
        <v>16.53759554028511</v>
      </c>
      <c r="U32" s="24">
        <v>10.126678273081779</v>
      </c>
      <c r="V32" s="24">
        <v>198.30384850502014</v>
      </c>
      <c r="W32" s="24">
        <v>40.794111788272858</v>
      </c>
      <c r="X32" s="24">
        <v>0</v>
      </c>
      <c r="Y32" s="41">
        <f t="shared" si="3"/>
        <v>265.76223410665989</v>
      </c>
      <c r="Z32" s="41">
        <f t="shared" si="4"/>
        <v>224.96812231838703</v>
      </c>
      <c r="AB32" s="64"/>
      <c r="AC32" s="7">
        <v>44194</v>
      </c>
      <c r="AD32" s="24">
        <v>353.657066822052</v>
      </c>
      <c r="AE32" s="24">
        <v>134.9094957113266</v>
      </c>
      <c r="AF32" s="24">
        <v>47.224409878253937</v>
      </c>
      <c r="AG32" s="24">
        <v>421.4043915271759</v>
      </c>
      <c r="AH32" s="24">
        <v>0</v>
      </c>
      <c r="AI32" s="41">
        <f t="shared" si="5"/>
        <v>957.19536393880844</v>
      </c>
      <c r="AJ32" s="41">
        <f t="shared" si="6"/>
        <v>535.79097241163254</v>
      </c>
    </row>
    <row r="33" spans="1:36" x14ac:dyDescent="0.75">
      <c r="A33" s="64">
        <v>2020</v>
      </c>
      <c r="B33" s="20">
        <v>43856</v>
      </c>
      <c r="C33" s="24">
        <v>419.89794373512268</v>
      </c>
      <c r="D33" s="24">
        <v>86.247220635414124</v>
      </c>
      <c r="E33" s="24">
        <v>311.88157200813293</v>
      </c>
      <c r="F33" s="24">
        <v>451.51042938232422</v>
      </c>
      <c r="G33" s="24">
        <v>4.2178144212812185E-2</v>
      </c>
      <c r="H33" s="41">
        <f t="shared" si="0"/>
        <v>1269.5793439052068</v>
      </c>
      <c r="I33" s="41">
        <f t="shared" si="1"/>
        <v>818.02673637866974</v>
      </c>
      <c r="K33" s="64">
        <v>2020</v>
      </c>
      <c r="L33" s="7">
        <v>43856</v>
      </c>
      <c r="M33" s="17">
        <v>73.119873046875</v>
      </c>
      <c r="N33" s="14">
        <v>0</v>
      </c>
      <c r="O33" s="17">
        <v>26.880123138427734</v>
      </c>
      <c r="P33" s="41">
        <f t="shared" si="2"/>
        <v>99.999996185302734</v>
      </c>
      <c r="R33" s="64">
        <v>2020</v>
      </c>
      <c r="S33" s="7">
        <v>43856</v>
      </c>
      <c r="T33" s="24">
        <v>18.82673054933548</v>
      </c>
      <c r="U33" s="24">
        <v>19.831923767924309</v>
      </c>
      <c r="V33" s="24">
        <v>261.92113757133484</v>
      </c>
      <c r="W33" s="24">
        <v>40.772967040538788</v>
      </c>
      <c r="X33" s="24">
        <v>4.2178144212812185E-2</v>
      </c>
      <c r="Y33" s="41">
        <f t="shared" si="3"/>
        <v>341.39493707334623</v>
      </c>
      <c r="Z33" s="41">
        <f t="shared" si="4"/>
        <v>300.57979188859463</v>
      </c>
      <c r="AB33" s="64">
        <v>2020</v>
      </c>
      <c r="AC33" s="7">
        <v>43856</v>
      </c>
      <c r="AD33" s="24">
        <v>401.07119083404541</v>
      </c>
      <c r="AE33" s="24">
        <v>66.545739769935608</v>
      </c>
      <c r="AF33" s="24">
        <v>49.960438162088394</v>
      </c>
      <c r="AG33" s="24">
        <v>410.73745489120483</v>
      </c>
      <c r="AH33" s="24">
        <v>0</v>
      </c>
      <c r="AI33" s="41">
        <f t="shared" si="5"/>
        <v>928.31482365727425</v>
      </c>
      <c r="AJ33" s="41">
        <f t="shared" si="6"/>
        <v>517.57736876606941</v>
      </c>
    </row>
    <row r="34" spans="1:36" x14ac:dyDescent="0.75">
      <c r="A34" s="64"/>
      <c r="B34" s="20">
        <v>43884</v>
      </c>
      <c r="C34" s="24">
        <v>512.38363981246948</v>
      </c>
      <c r="D34" s="24">
        <v>49.743980169296265</v>
      </c>
      <c r="E34" s="24">
        <v>293.23661327362061</v>
      </c>
      <c r="F34" s="24">
        <v>455.00385761260986</v>
      </c>
      <c r="G34" s="24">
        <v>0.7300023571588099</v>
      </c>
      <c r="H34" s="41">
        <f t="shared" si="0"/>
        <v>1311.098093225155</v>
      </c>
      <c r="I34" s="41">
        <f t="shared" si="1"/>
        <v>855.36423325538635</v>
      </c>
      <c r="K34" s="64"/>
      <c r="L34" s="7">
        <v>43884</v>
      </c>
      <c r="M34" s="17">
        <v>72.959609985351563</v>
      </c>
      <c r="N34" s="14">
        <v>1.110376906581223E-4</v>
      </c>
      <c r="O34" s="17">
        <v>27.040281295776367</v>
      </c>
      <c r="P34" s="41">
        <f t="shared" si="2"/>
        <v>100.00000231881859</v>
      </c>
      <c r="R34" s="64"/>
      <c r="S34" s="7">
        <v>43884</v>
      </c>
      <c r="T34" s="24">
        <v>17.981559038162231</v>
      </c>
      <c r="U34" s="24">
        <v>25.936787948012352</v>
      </c>
      <c r="V34" s="24">
        <v>269.05885338783264</v>
      </c>
      <c r="W34" s="24">
        <v>41.341371834278107</v>
      </c>
      <c r="X34" s="24">
        <v>0.7300023571588099</v>
      </c>
      <c r="Y34" s="41">
        <f t="shared" si="3"/>
        <v>355.04857456544414</v>
      </c>
      <c r="Z34" s="41">
        <f t="shared" si="4"/>
        <v>312.97720037400723</v>
      </c>
      <c r="AB34" s="64"/>
      <c r="AC34" s="7">
        <v>43884</v>
      </c>
      <c r="AD34" s="24">
        <v>494.40208077430725</v>
      </c>
      <c r="AE34" s="24">
        <v>24.331141263246536</v>
      </c>
      <c r="AF34" s="24">
        <v>24.176307022571564</v>
      </c>
      <c r="AG34" s="24">
        <v>413.66249322891235</v>
      </c>
      <c r="AH34" s="24">
        <v>0</v>
      </c>
      <c r="AI34" s="41">
        <f t="shared" si="5"/>
        <v>956.5720222890377</v>
      </c>
      <c r="AJ34" s="41">
        <f t="shared" si="6"/>
        <v>542.90952906012535</v>
      </c>
    </row>
    <row r="35" spans="1:36" x14ac:dyDescent="0.75">
      <c r="A35" s="64"/>
      <c r="B35" s="20">
        <v>43912</v>
      </c>
      <c r="C35" s="24">
        <v>610.21018028259277</v>
      </c>
      <c r="D35" s="24">
        <v>46.99266329407692</v>
      </c>
      <c r="E35" s="24">
        <v>304.53336238861084</v>
      </c>
      <c r="F35" s="24">
        <v>513.44335079193115</v>
      </c>
      <c r="G35" s="24">
        <v>1.8471316434442997</v>
      </c>
      <c r="H35" s="41">
        <f t="shared" si="0"/>
        <v>1477.026688400656</v>
      </c>
      <c r="I35" s="41">
        <f t="shared" si="1"/>
        <v>961.73620596528053</v>
      </c>
      <c r="K35" s="64"/>
      <c r="L35" s="7">
        <v>43912</v>
      </c>
      <c r="M35" s="17">
        <v>73.14447021484375</v>
      </c>
      <c r="N35" s="14">
        <v>9.4824694097042084E-3</v>
      </c>
      <c r="O35" s="17">
        <v>26.846048355102539</v>
      </c>
      <c r="P35" s="41">
        <f t="shared" si="2"/>
        <v>100.00000103935599</v>
      </c>
      <c r="R35" s="64"/>
      <c r="S35" s="7">
        <v>43912</v>
      </c>
      <c r="T35" s="24">
        <v>20.672667771577835</v>
      </c>
      <c r="U35" s="24">
        <v>43.875813484191895</v>
      </c>
      <c r="V35" s="24">
        <v>293.68779063224792</v>
      </c>
      <c r="W35" s="24">
        <v>38.810525089502335</v>
      </c>
      <c r="X35" s="24">
        <v>1.8471316434442997</v>
      </c>
      <c r="Y35" s="41">
        <f t="shared" si="3"/>
        <v>398.89392862096429</v>
      </c>
      <c r="Z35" s="41">
        <f t="shared" si="4"/>
        <v>358.23627188801765</v>
      </c>
      <c r="AB35" s="64"/>
      <c r="AC35" s="7">
        <v>43912</v>
      </c>
      <c r="AD35" s="24">
        <v>589.53750133514404</v>
      </c>
      <c r="AE35" s="24">
        <v>5.4875011555850506</v>
      </c>
      <c r="AF35" s="24">
        <v>10.705512948334217</v>
      </c>
      <c r="AG35" s="24">
        <v>474.63279962539673</v>
      </c>
      <c r="AH35" s="24">
        <v>0</v>
      </c>
      <c r="AI35" s="41">
        <f t="shared" si="5"/>
        <v>1080.36331506446</v>
      </c>
      <c r="AJ35" s="41">
        <f t="shared" si="6"/>
        <v>605.73051543906331</v>
      </c>
    </row>
    <row r="36" spans="1:36" x14ac:dyDescent="0.75">
      <c r="A36" s="64"/>
      <c r="B36" s="20">
        <v>43940</v>
      </c>
      <c r="C36" s="24">
        <v>667.19335317611694</v>
      </c>
      <c r="D36" s="24">
        <v>101.38790309429169</v>
      </c>
      <c r="E36" s="24">
        <v>404.27199006080627</v>
      </c>
      <c r="F36" s="24">
        <v>498.40262532234192</v>
      </c>
      <c r="G36" s="24">
        <v>0.59324543690308928</v>
      </c>
      <c r="H36" s="41">
        <f t="shared" si="0"/>
        <v>1671.8491170904599</v>
      </c>
      <c r="I36" s="41">
        <f t="shared" si="1"/>
        <v>1172.8532463312149</v>
      </c>
      <c r="K36" s="64"/>
      <c r="L36" s="7">
        <v>43940</v>
      </c>
      <c r="M36" s="17">
        <v>67.134727478027344</v>
      </c>
      <c r="N36" s="14">
        <v>8.7359796452801675E-5</v>
      </c>
      <c r="O36" s="17">
        <v>32.865180969238281</v>
      </c>
      <c r="P36" s="41">
        <f t="shared" si="2"/>
        <v>99.999995807062078</v>
      </c>
      <c r="R36" s="64"/>
      <c r="S36" s="7">
        <v>43940</v>
      </c>
      <c r="T36" s="24">
        <v>14.772256836295128</v>
      </c>
      <c r="U36" s="24">
        <v>101.78767144680023</v>
      </c>
      <c r="V36" s="24">
        <v>397.22996950149536</v>
      </c>
      <c r="W36" s="24">
        <v>38.99768739938736</v>
      </c>
      <c r="X36" s="24">
        <v>0.59324543690308928</v>
      </c>
      <c r="Y36" s="41">
        <f t="shared" si="3"/>
        <v>553.38083062088117</v>
      </c>
      <c r="Z36" s="41">
        <f t="shared" si="4"/>
        <v>513.78989778459072</v>
      </c>
      <c r="AB36" s="64"/>
      <c r="AC36" s="7">
        <v>43940</v>
      </c>
      <c r="AD36" s="24">
        <v>652.42105722427368</v>
      </c>
      <c r="AE36" s="24">
        <v>3.5248224157840014</v>
      </c>
      <c r="AF36" s="24">
        <v>7.0405551232397556</v>
      </c>
      <c r="AG36" s="24">
        <v>459.40494537353516</v>
      </c>
      <c r="AH36" s="24">
        <v>0</v>
      </c>
      <c r="AI36" s="41">
        <f t="shared" si="5"/>
        <v>1122.3913801368326</v>
      </c>
      <c r="AJ36" s="41">
        <f t="shared" si="6"/>
        <v>662.98643476329744</v>
      </c>
    </row>
    <row r="37" spans="1:36" x14ac:dyDescent="0.75">
      <c r="A37" s="64"/>
      <c r="B37" s="20">
        <v>43968</v>
      </c>
      <c r="C37" s="24">
        <v>705.37209510803223</v>
      </c>
      <c r="D37" s="24">
        <v>92.938870191574097</v>
      </c>
      <c r="E37" s="24">
        <v>412.78550028800964</v>
      </c>
      <c r="F37" s="24">
        <v>550.74542760848999</v>
      </c>
      <c r="G37" s="24">
        <v>2.4695862084627151</v>
      </c>
      <c r="H37" s="41">
        <f t="shared" si="0"/>
        <v>1764.3114794045687</v>
      </c>
      <c r="I37" s="41">
        <f t="shared" si="1"/>
        <v>1211.096465587616</v>
      </c>
      <c r="K37" s="64"/>
      <c r="L37" s="7">
        <v>43968</v>
      </c>
      <c r="M37" s="17">
        <v>68.734352111816406</v>
      </c>
      <c r="N37" s="47">
        <v>4.1549906018190086E-4</v>
      </c>
      <c r="O37" s="17">
        <v>31.265233993530273</v>
      </c>
      <c r="P37" s="41">
        <f t="shared" si="2"/>
        <v>100.00000160440686</v>
      </c>
      <c r="R37" s="64"/>
      <c r="S37" s="7">
        <v>43968</v>
      </c>
      <c r="T37" s="24">
        <v>12.250730767846107</v>
      </c>
      <c r="U37" s="24">
        <v>92.215567827224731</v>
      </c>
      <c r="V37" s="24">
        <v>405.48044443130493</v>
      </c>
      <c r="W37" s="24">
        <v>44.745802879333496</v>
      </c>
      <c r="X37" s="24">
        <v>2.4695862084627151</v>
      </c>
      <c r="Y37" s="41">
        <f t="shared" si="3"/>
        <v>557.16213211417198</v>
      </c>
      <c r="Z37" s="41">
        <f t="shared" si="4"/>
        <v>509.94674302637577</v>
      </c>
      <c r="AB37" s="64"/>
      <c r="AC37" s="7">
        <v>43968</v>
      </c>
      <c r="AD37" s="24">
        <v>693.12137365341187</v>
      </c>
      <c r="AE37" s="24">
        <v>6.2678367830812931</v>
      </c>
      <c r="AF37" s="24">
        <v>7.3006507009267807</v>
      </c>
      <c r="AG37" s="24">
        <v>505.99819421768188</v>
      </c>
      <c r="AH37" s="24">
        <v>0</v>
      </c>
      <c r="AI37" s="41">
        <f t="shared" si="5"/>
        <v>1212.6880553551018</v>
      </c>
      <c r="AJ37" s="41">
        <f t="shared" si="6"/>
        <v>706.68986113741994</v>
      </c>
    </row>
    <row r="38" spans="1:36" x14ac:dyDescent="0.75">
      <c r="A38" s="64"/>
      <c r="B38" s="20">
        <v>43996</v>
      </c>
      <c r="C38" s="24">
        <v>160.06532311439514</v>
      </c>
      <c r="D38" s="24">
        <v>63.73269110918045</v>
      </c>
      <c r="E38" s="24">
        <v>282.2500467300415</v>
      </c>
      <c r="F38" s="24">
        <v>778.90133857727051</v>
      </c>
      <c r="G38" s="24">
        <v>3.2645848114043474</v>
      </c>
      <c r="H38" s="41">
        <f t="shared" si="0"/>
        <v>1288.213984342292</v>
      </c>
      <c r="I38" s="41">
        <f t="shared" si="1"/>
        <v>506.0480609536171</v>
      </c>
      <c r="K38" s="64"/>
      <c r="L38" s="7">
        <v>43996</v>
      </c>
      <c r="M38" s="17">
        <v>69.044845581054688</v>
      </c>
      <c r="N38" s="14">
        <v>0</v>
      </c>
      <c r="O38" s="17">
        <v>30.955156326293945</v>
      </c>
      <c r="P38" s="41">
        <f t="shared" si="2"/>
        <v>100.00000190734863</v>
      </c>
      <c r="R38" s="64"/>
      <c r="S38" s="7">
        <v>43996</v>
      </c>
      <c r="T38" s="24">
        <v>2.8092570137232542</v>
      </c>
      <c r="U38" s="24">
        <v>63.117481768131256</v>
      </c>
      <c r="V38" s="24">
        <v>272.62744307518005</v>
      </c>
      <c r="W38" s="24">
        <v>60.657057911157608</v>
      </c>
      <c r="X38" s="24">
        <v>3.2645848114043474</v>
      </c>
      <c r="Y38" s="41">
        <f t="shared" si="3"/>
        <v>402.47582457959652</v>
      </c>
      <c r="Z38" s="41">
        <f t="shared" si="4"/>
        <v>338.55418185703456</v>
      </c>
      <c r="AB38" s="64"/>
      <c r="AC38" s="7">
        <v>43996</v>
      </c>
      <c r="AD38" s="24">
        <v>157.25606679916382</v>
      </c>
      <c r="AE38" s="24">
        <v>4.3223807588219643</v>
      </c>
      <c r="AF38" s="24">
        <v>9.6226055175065994</v>
      </c>
      <c r="AG38" s="24">
        <v>718.24431419372559</v>
      </c>
      <c r="AH38" s="24">
        <v>0</v>
      </c>
      <c r="AI38" s="41">
        <f t="shared" si="5"/>
        <v>889.44536726921797</v>
      </c>
      <c r="AJ38" s="41">
        <f t="shared" si="6"/>
        <v>171.20105307549238</v>
      </c>
    </row>
    <row r="39" spans="1:36" x14ac:dyDescent="0.75">
      <c r="A39" s="64"/>
      <c r="B39" s="20">
        <v>44024</v>
      </c>
      <c r="C39" s="24">
        <v>91.178044676780701</v>
      </c>
      <c r="D39" s="24">
        <v>47.525469213724136</v>
      </c>
      <c r="E39" s="24">
        <v>170.62823474407196</v>
      </c>
      <c r="F39" s="24">
        <v>791.9083833694458</v>
      </c>
      <c r="G39" s="24">
        <v>11.932878755033016</v>
      </c>
      <c r="H39" s="41">
        <f t="shared" si="0"/>
        <v>1113.1730107590556</v>
      </c>
      <c r="I39" s="41">
        <f t="shared" si="1"/>
        <v>309.3317486345768</v>
      </c>
      <c r="K39" s="64"/>
      <c r="L39" s="7">
        <v>44024</v>
      </c>
      <c r="M39" s="14">
        <v>75.074485778808594</v>
      </c>
      <c r="N39" s="14">
        <v>0</v>
      </c>
      <c r="O39" s="14">
        <v>24.925516128540039</v>
      </c>
      <c r="P39" s="41">
        <f t="shared" si="2"/>
        <v>100.00000190734863</v>
      </c>
      <c r="R39" s="64"/>
      <c r="S39" s="7">
        <v>44024</v>
      </c>
      <c r="T39" s="24">
        <v>0.86929008830338717</v>
      </c>
      <c r="U39" s="24">
        <v>43.951895087957382</v>
      </c>
      <c r="V39" s="24">
        <v>163.72117400169373</v>
      </c>
      <c r="W39" s="24">
        <v>59.245701879262924</v>
      </c>
      <c r="X39" s="24">
        <v>11.932878755033016</v>
      </c>
      <c r="Y39" s="41">
        <f t="shared" si="3"/>
        <v>279.72093981225044</v>
      </c>
      <c r="Z39" s="41">
        <f t="shared" si="4"/>
        <v>208.54235917795449</v>
      </c>
      <c r="AB39" s="64"/>
      <c r="AC39" s="7">
        <v>44024</v>
      </c>
      <c r="AD39" s="24">
        <v>90.30875563621521</v>
      </c>
      <c r="AE39" s="24">
        <v>5.8303936384618282</v>
      </c>
      <c r="AF39" s="24">
        <v>6.9070532917976379</v>
      </c>
      <c r="AG39" s="24">
        <v>732.66267776489258</v>
      </c>
      <c r="AH39" s="24">
        <v>0</v>
      </c>
      <c r="AI39" s="41">
        <f t="shared" si="5"/>
        <v>835.70888033136725</v>
      </c>
      <c r="AJ39" s="41">
        <f t="shared" si="6"/>
        <v>103.04620256647468</v>
      </c>
    </row>
    <row r="40" spans="1:36" x14ac:dyDescent="0.75">
      <c r="A40" s="64"/>
      <c r="B40" s="20">
        <v>44052</v>
      </c>
      <c r="C40" s="24">
        <v>76.734460890293121</v>
      </c>
      <c r="D40" s="24">
        <v>33.593885600566864</v>
      </c>
      <c r="E40" s="24">
        <v>158.53197872638702</v>
      </c>
      <c r="F40" s="24">
        <v>798.08247089385986</v>
      </c>
      <c r="G40" s="24">
        <v>12.003496289253235</v>
      </c>
      <c r="H40" s="41">
        <f t="shared" si="0"/>
        <v>1078.9462924003601</v>
      </c>
      <c r="I40" s="41">
        <f t="shared" si="1"/>
        <v>268.86032521724701</v>
      </c>
      <c r="K40" s="64"/>
      <c r="L40" s="7">
        <v>44052</v>
      </c>
      <c r="M40" s="17">
        <v>76.376533508300781</v>
      </c>
      <c r="N40" s="47">
        <v>9.4293477013707161E-3</v>
      </c>
      <c r="O40" s="17">
        <v>23.614044189453125</v>
      </c>
      <c r="P40" s="41">
        <f t="shared" si="2"/>
        <v>100.00000704545528</v>
      </c>
      <c r="R40" s="64"/>
      <c r="S40" s="7">
        <v>44052</v>
      </c>
      <c r="T40" s="24">
        <v>0.61126035870984197</v>
      </c>
      <c r="U40" s="24">
        <v>29.749125242233276</v>
      </c>
      <c r="V40" s="24">
        <v>153.3149778842926</v>
      </c>
      <c r="W40" s="24">
        <v>60.822334140539169</v>
      </c>
      <c r="X40" s="24">
        <v>12.003496289253235</v>
      </c>
      <c r="Y40" s="41">
        <f t="shared" si="3"/>
        <v>256.50119391502813</v>
      </c>
      <c r="Z40" s="41">
        <f t="shared" si="4"/>
        <v>183.67536348523572</v>
      </c>
      <c r="AB40" s="64"/>
      <c r="AC40" s="7">
        <v>36747</v>
      </c>
      <c r="AD40" s="24">
        <v>76.123200356960297</v>
      </c>
      <c r="AE40" s="24">
        <v>5.5631157010793686</v>
      </c>
      <c r="AF40" s="24">
        <v>5.115266889333725</v>
      </c>
      <c r="AG40" s="24">
        <v>737.26016283035278</v>
      </c>
      <c r="AH40" s="24">
        <v>0</v>
      </c>
      <c r="AI40" s="41">
        <f t="shared" si="5"/>
        <v>824.06174577772617</v>
      </c>
      <c r="AJ40" s="41">
        <f t="shared" si="6"/>
        <v>86.80158294737339</v>
      </c>
    </row>
    <row r="41" spans="1:36" x14ac:dyDescent="0.75">
      <c r="A41" s="64"/>
      <c r="B41" s="20">
        <v>44080</v>
      </c>
      <c r="C41" s="24">
        <v>64.864456653594971</v>
      </c>
      <c r="D41" s="24">
        <v>28.169352561235428</v>
      </c>
      <c r="E41" s="24">
        <v>129.23793494701385</v>
      </c>
      <c r="F41" s="24">
        <v>772.79716730117798</v>
      </c>
      <c r="G41" s="24">
        <v>13.462265022099018</v>
      </c>
      <c r="H41" s="41">
        <f t="shared" si="0"/>
        <v>1008.5311764851213</v>
      </c>
      <c r="I41" s="41">
        <f t="shared" si="1"/>
        <v>222.27174416184425</v>
      </c>
      <c r="K41" s="64"/>
      <c r="L41" s="7">
        <v>44080</v>
      </c>
      <c r="M41" s="14">
        <v>77.738288879394531</v>
      </c>
      <c r="N41" s="14">
        <v>4.8642586916685104E-3</v>
      </c>
      <c r="O41" s="14">
        <v>22.256845474243164</v>
      </c>
      <c r="P41" s="41">
        <f t="shared" si="2"/>
        <v>99.999998612329364</v>
      </c>
      <c r="R41" s="64"/>
      <c r="S41" s="7">
        <v>44080</v>
      </c>
      <c r="T41" s="24">
        <v>0.4132126341573894</v>
      </c>
      <c r="U41" s="24">
        <v>25.411702692508698</v>
      </c>
      <c r="V41" s="24">
        <v>127.72248685359955</v>
      </c>
      <c r="W41" s="24">
        <v>58.983135968446732</v>
      </c>
      <c r="X41" s="24">
        <v>13.462265022099018</v>
      </c>
      <c r="Y41" s="41">
        <f t="shared" si="3"/>
        <v>225.99280317081138</v>
      </c>
      <c r="Z41" s="41">
        <f t="shared" si="4"/>
        <v>153.54740218026564</v>
      </c>
      <c r="AB41" s="64"/>
      <c r="AC41" s="7">
        <v>44080</v>
      </c>
      <c r="AD41" s="24">
        <v>64.451247453689575</v>
      </c>
      <c r="AE41" s="24">
        <v>4.2832260951399803</v>
      </c>
      <c r="AF41" s="24">
        <v>1.4663933543488383</v>
      </c>
      <c r="AG41" s="24">
        <v>713.81402015686035</v>
      </c>
      <c r="AH41" s="24">
        <v>0</v>
      </c>
      <c r="AI41" s="41">
        <f t="shared" si="5"/>
        <v>784.01488706003875</v>
      </c>
      <c r="AJ41" s="41">
        <f t="shared" si="6"/>
        <v>70.200866903178394</v>
      </c>
    </row>
    <row r="42" spans="1:36" x14ac:dyDescent="0.75">
      <c r="A42" s="64"/>
      <c r="B42" s="20">
        <v>44108</v>
      </c>
      <c r="C42" s="24">
        <v>62.96113133430481</v>
      </c>
      <c r="D42" s="24">
        <v>32.086700201034546</v>
      </c>
      <c r="E42" s="24">
        <v>126.88668072223663</v>
      </c>
      <c r="F42" s="24">
        <v>765.78152179718018</v>
      </c>
      <c r="G42" s="24">
        <v>10.110209695994854</v>
      </c>
      <c r="H42" s="41">
        <f t="shared" si="0"/>
        <v>997.82624375075102</v>
      </c>
      <c r="I42" s="41">
        <f t="shared" si="1"/>
        <v>221.93451225757599</v>
      </c>
      <c r="K42" s="64"/>
      <c r="L42" s="7">
        <v>44108</v>
      </c>
      <c r="M42" s="14">
        <v>77.412582397460938</v>
      </c>
      <c r="N42" s="14">
        <v>5.7647889479994774E-3</v>
      </c>
      <c r="O42" s="14">
        <v>22.581647872924805</v>
      </c>
      <c r="P42" s="41">
        <f t="shared" si="2"/>
        <v>99.999995059333742</v>
      </c>
      <c r="R42" s="64"/>
      <c r="S42" s="7">
        <v>44108</v>
      </c>
      <c r="T42" s="24">
        <v>0.40607398841530085</v>
      </c>
      <c r="U42" s="24">
        <v>30.0338976085186</v>
      </c>
      <c r="V42" s="24">
        <v>123.71816486120224</v>
      </c>
      <c r="W42" s="24">
        <v>63.008949160575867</v>
      </c>
      <c r="X42" s="24">
        <v>10.110209695994854</v>
      </c>
      <c r="Y42" s="41">
        <f t="shared" si="3"/>
        <v>227.27729531470686</v>
      </c>
      <c r="Z42" s="41">
        <f t="shared" si="4"/>
        <v>154.15813645813614</v>
      </c>
      <c r="AB42" s="64"/>
      <c r="AC42" s="7">
        <v>44108</v>
      </c>
      <c r="AD42" s="24">
        <v>62.55505234003067</v>
      </c>
      <c r="AE42" s="24">
        <v>4.0044770576059818</v>
      </c>
      <c r="AF42" s="24">
        <v>3.1109892297536135</v>
      </c>
      <c r="AG42" s="24">
        <v>702.77255773544312</v>
      </c>
      <c r="AH42" s="24">
        <v>0</v>
      </c>
      <c r="AI42" s="41">
        <f t="shared" si="5"/>
        <v>772.44307636283338</v>
      </c>
      <c r="AJ42" s="41">
        <f t="shared" si="6"/>
        <v>69.670518627390265</v>
      </c>
    </row>
    <row r="43" spans="1:36" x14ac:dyDescent="0.75">
      <c r="A43" s="64"/>
      <c r="B43" s="20">
        <v>44501</v>
      </c>
      <c r="C43" s="24">
        <v>62.916666269302368</v>
      </c>
      <c r="D43" s="24">
        <v>30.76343797147274</v>
      </c>
      <c r="E43" s="24">
        <v>141.29285514354706</v>
      </c>
      <c r="F43" s="24">
        <v>787.07921504974365</v>
      </c>
      <c r="G43" s="24">
        <v>9.2086121439933777</v>
      </c>
      <c r="H43" s="41">
        <f t="shared" si="0"/>
        <v>1031.2607865780592</v>
      </c>
      <c r="I43" s="41">
        <f t="shared" si="1"/>
        <v>234.97295938432217</v>
      </c>
      <c r="K43" s="64"/>
      <c r="L43" s="7">
        <v>44501</v>
      </c>
      <c r="M43" s="24">
        <v>76.6915283203125</v>
      </c>
      <c r="N43" s="24">
        <v>4.239478730596602E-4</v>
      </c>
      <c r="O43" s="24">
        <v>23.308052062988281</v>
      </c>
      <c r="P43" s="41">
        <f t="shared" si="2"/>
        <v>100.00000433117384</v>
      </c>
      <c r="R43" s="64"/>
      <c r="S43" s="7">
        <v>44501</v>
      </c>
      <c r="T43" s="24">
        <v>0.12417383550200611</v>
      </c>
      <c r="U43" s="24">
        <v>25.070210918784142</v>
      </c>
      <c r="V43" s="24">
        <v>136.54881715774536</v>
      </c>
      <c r="W43" s="24">
        <v>71.086160838603973</v>
      </c>
      <c r="X43" s="24">
        <v>9.2086121439933777</v>
      </c>
      <c r="Y43" s="41">
        <f t="shared" si="3"/>
        <v>242.03797489462886</v>
      </c>
      <c r="Z43" s="41">
        <f t="shared" si="4"/>
        <v>161.74320191203151</v>
      </c>
      <c r="AB43" s="64"/>
      <c r="AC43" s="7">
        <v>44501</v>
      </c>
      <c r="AD43" s="24">
        <v>62.792487442493439</v>
      </c>
      <c r="AE43" s="24">
        <v>7.3644081130623817</v>
      </c>
      <c r="AF43" s="24">
        <v>4.7396714799106121</v>
      </c>
      <c r="AG43" s="24">
        <v>715.99304676055908</v>
      </c>
      <c r="AH43" s="24">
        <v>0</v>
      </c>
      <c r="AI43" s="41">
        <f t="shared" si="5"/>
        <v>790.88961379602551</v>
      </c>
      <c r="AJ43" s="41">
        <f t="shared" si="6"/>
        <v>74.896567035466433</v>
      </c>
    </row>
    <row r="44" spans="1:36" x14ac:dyDescent="0.75">
      <c r="A44" s="64"/>
      <c r="B44" s="20">
        <v>44529</v>
      </c>
      <c r="C44" s="24">
        <v>58.425679802894592</v>
      </c>
      <c r="D44" s="24">
        <v>31.588874757289886</v>
      </c>
      <c r="E44" s="24">
        <v>151.44048631191254</v>
      </c>
      <c r="F44" s="24">
        <v>802.72907018661499</v>
      </c>
      <c r="G44" s="24">
        <v>4.6589900739490986</v>
      </c>
      <c r="H44" s="41">
        <f t="shared" si="0"/>
        <v>1048.8431011326611</v>
      </c>
      <c r="I44" s="41">
        <f t="shared" si="1"/>
        <v>241.45504087209702</v>
      </c>
      <c r="K44" s="64"/>
      <c r="L44" s="7">
        <v>44529</v>
      </c>
      <c r="M44" s="24">
        <v>76.042266845703125</v>
      </c>
      <c r="N44" s="24">
        <v>4.2240854236297309E-4</v>
      </c>
      <c r="O44" s="24">
        <v>23.957311630249023</v>
      </c>
      <c r="P44" s="41">
        <f t="shared" si="2"/>
        <v>100.00000088449451</v>
      </c>
      <c r="R44" s="64"/>
      <c r="S44" s="7">
        <v>44529</v>
      </c>
      <c r="T44" s="24">
        <v>4.4237999645702075E-3</v>
      </c>
      <c r="U44" s="24">
        <v>27.53436379134655</v>
      </c>
      <c r="V44" s="24">
        <v>146.44999802112579</v>
      </c>
      <c r="W44" s="24">
        <v>74.879914522171021</v>
      </c>
      <c r="X44" s="24">
        <v>4.6589900739490986</v>
      </c>
      <c r="Y44" s="41">
        <f t="shared" si="3"/>
        <v>253.52769020855703</v>
      </c>
      <c r="Z44" s="41">
        <f t="shared" si="4"/>
        <v>173.98878561243691</v>
      </c>
      <c r="AB44" s="64"/>
      <c r="AC44" s="7">
        <v>44529</v>
      </c>
      <c r="AD44" s="24">
        <v>58.42125415802002</v>
      </c>
      <c r="AE44" s="24">
        <v>6.307592149823904</v>
      </c>
      <c r="AF44" s="24">
        <v>4.9860505387187004</v>
      </c>
      <c r="AG44" s="24">
        <v>727.84918546676636</v>
      </c>
      <c r="AH44" s="24">
        <v>0</v>
      </c>
      <c r="AI44" s="41">
        <f t="shared" si="5"/>
        <v>797.56408231332898</v>
      </c>
      <c r="AJ44" s="41">
        <f t="shared" si="6"/>
        <v>69.714896846562624</v>
      </c>
    </row>
    <row r="45" spans="1:36" x14ac:dyDescent="0.75">
      <c r="A45" s="64"/>
      <c r="B45" s="20">
        <v>44557</v>
      </c>
      <c r="C45" s="17">
        <v>69.728650152683258</v>
      </c>
      <c r="D45" s="24">
        <v>33.279646188020706</v>
      </c>
      <c r="E45" s="14">
        <v>165.84846377372742</v>
      </c>
      <c r="F45" s="14">
        <v>842.00620651245117</v>
      </c>
      <c r="G45" s="24">
        <v>5.8268117718398571</v>
      </c>
      <c r="H45" s="41">
        <f t="shared" si="0"/>
        <v>1116.6897783987224</v>
      </c>
      <c r="I45" s="41">
        <f t="shared" si="1"/>
        <v>268.85676011443138</v>
      </c>
      <c r="K45" s="64"/>
      <c r="L45" s="7">
        <v>44557</v>
      </c>
      <c r="M45" s="17">
        <v>76.073249816894531</v>
      </c>
      <c r="N45" s="17">
        <v>1.3340231089387089E-4</v>
      </c>
      <c r="O45" s="17">
        <v>23.926620483398438</v>
      </c>
      <c r="P45" s="41">
        <f t="shared" si="2"/>
        <v>100.00000370260386</v>
      </c>
      <c r="R45" s="64"/>
      <c r="S45" s="7">
        <v>44557</v>
      </c>
      <c r="T45" s="27">
        <v>8.9917839432018809E-3</v>
      </c>
      <c r="U45" s="24">
        <v>26.786953210830688</v>
      </c>
      <c r="V45" s="27">
        <v>161.65028512477875</v>
      </c>
      <c r="W45" s="28">
        <v>73.849648237228394</v>
      </c>
      <c r="X45" s="24">
        <v>5.8268117718398571</v>
      </c>
      <c r="Y45" s="41">
        <f t="shared" si="3"/>
        <v>268.12269012862089</v>
      </c>
      <c r="Z45" s="41">
        <f t="shared" si="4"/>
        <v>188.44623011955264</v>
      </c>
      <c r="AB45" s="64"/>
      <c r="AC45" s="7">
        <v>44557</v>
      </c>
      <c r="AD45" s="14">
        <v>69.719657301902771</v>
      </c>
      <c r="AE45" s="24">
        <v>7.4292742647230625</v>
      </c>
      <c r="AF45" s="14">
        <v>4.1966871358454227</v>
      </c>
      <c r="AG45" s="14">
        <v>768.15652847290039</v>
      </c>
      <c r="AH45" s="24">
        <v>0</v>
      </c>
      <c r="AI45" s="41">
        <f t="shared" si="5"/>
        <v>849.50214717537165</v>
      </c>
      <c r="AJ45" s="41">
        <f t="shared" si="6"/>
        <v>81.345618702471256</v>
      </c>
    </row>
    <row r="46" spans="1:36" x14ac:dyDescent="0.75">
      <c r="A46" s="64">
        <v>2021</v>
      </c>
      <c r="B46" s="20">
        <v>44220</v>
      </c>
      <c r="C46" s="28">
        <v>67.482762038707733</v>
      </c>
      <c r="D46" s="28">
        <v>33.183939754962921</v>
      </c>
      <c r="E46" s="28">
        <v>178.16850543022156</v>
      </c>
      <c r="F46" s="28">
        <v>855.71599006652832</v>
      </c>
      <c r="G46" s="24">
        <v>3.2290155068039894</v>
      </c>
      <c r="H46" s="41">
        <f t="shared" si="0"/>
        <v>1137.7802127972245</v>
      </c>
      <c r="I46" s="41">
        <f t="shared" si="1"/>
        <v>278.83520722389221</v>
      </c>
      <c r="K46" s="64">
        <v>2021</v>
      </c>
      <c r="L46" s="20">
        <v>44220</v>
      </c>
      <c r="M46" s="27">
        <v>75.329841613769531</v>
      </c>
      <c r="N46" s="27">
        <v>1.336492714472115E-4</v>
      </c>
      <c r="O46" s="27">
        <v>24.670022964477539</v>
      </c>
      <c r="P46" s="41">
        <f t="shared" si="2"/>
        <v>99.999998227518518</v>
      </c>
      <c r="R46" s="64">
        <v>2021</v>
      </c>
      <c r="S46" s="20">
        <v>44220</v>
      </c>
      <c r="T46" s="27">
        <v>0</v>
      </c>
      <c r="U46" s="27">
        <v>27.263468131422997</v>
      </c>
      <c r="V46" s="27">
        <v>175.99782347679138</v>
      </c>
      <c r="W46" s="27">
        <v>76.47184282541275</v>
      </c>
      <c r="X46" s="24">
        <v>3.2290155068039894</v>
      </c>
      <c r="Y46" s="41">
        <f t="shared" si="3"/>
        <v>282.96214994043112</v>
      </c>
      <c r="Z46" s="41">
        <f t="shared" si="4"/>
        <v>203.26129160821438</v>
      </c>
      <c r="AB46" s="64">
        <v>2021</v>
      </c>
      <c r="AC46" s="20">
        <v>44220</v>
      </c>
      <c r="AD46" s="27">
        <v>67.482762038707733</v>
      </c>
      <c r="AE46" s="27">
        <v>8.1919720396399498</v>
      </c>
      <c r="AF46" s="27">
        <v>2.1691732108592987</v>
      </c>
      <c r="AG46" s="27">
        <v>779.24418449401855</v>
      </c>
      <c r="AH46" s="24">
        <v>0</v>
      </c>
      <c r="AI46" s="41">
        <f t="shared" si="5"/>
        <v>857.08809178322554</v>
      </c>
      <c r="AJ46" s="41">
        <f t="shared" si="6"/>
        <v>77.843907289206982</v>
      </c>
    </row>
    <row r="47" spans="1:36" x14ac:dyDescent="0.75">
      <c r="A47" s="64"/>
      <c r="B47" s="20">
        <v>44248</v>
      </c>
      <c r="C47" s="28">
        <v>66.821224987506866</v>
      </c>
      <c r="D47" s="28">
        <v>38.275338709354401</v>
      </c>
      <c r="E47" s="28">
        <v>161.5271270275116</v>
      </c>
      <c r="F47" s="28">
        <v>853.68901491165161</v>
      </c>
      <c r="G47" s="24">
        <v>5.1594022661447525</v>
      </c>
      <c r="H47" s="41">
        <f t="shared" si="0"/>
        <v>1125.4721079021692</v>
      </c>
      <c r="I47" s="41">
        <f t="shared" si="1"/>
        <v>266.62369072437286</v>
      </c>
      <c r="K47" s="64"/>
      <c r="L47" s="20">
        <v>44248</v>
      </c>
      <c r="M47" s="27">
        <v>76.360893249511719</v>
      </c>
      <c r="N47" s="27">
        <v>2.6955088833346963E-4</v>
      </c>
      <c r="O47" s="27">
        <v>23.638835906982422</v>
      </c>
      <c r="P47" s="41">
        <f t="shared" si="2"/>
        <v>99.999998707382474</v>
      </c>
      <c r="R47" s="64"/>
      <c r="S47" s="20">
        <v>44248</v>
      </c>
      <c r="T47" s="27">
        <v>4.5589522414957173E-3</v>
      </c>
      <c r="U47" s="27">
        <v>32.551690936088562</v>
      </c>
      <c r="V47" s="27">
        <v>159.21175479888916</v>
      </c>
      <c r="W47" s="27">
        <v>70.807956159114838</v>
      </c>
      <c r="X47" s="24">
        <v>5.1594022661447525</v>
      </c>
      <c r="Y47" s="41">
        <f t="shared" si="3"/>
        <v>267.73536311247881</v>
      </c>
      <c r="Z47" s="41">
        <f t="shared" si="4"/>
        <v>191.76800468721922</v>
      </c>
      <c r="AB47" s="64"/>
      <c r="AC47" s="20">
        <v>44248</v>
      </c>
      <c r="AD47" s="27">
        <v>66.816665232181549</v>
      </c>
      <c r="AE47" s="27">
        <v>7.4105099774897099</v>
      </c>
      <c r="AF47" s="27">
        <v>2.3123361170291901</v>
      </c>
      <c r="AG47" s="27">
        <v>782.88102149963379</v>
      </c>
      <c r="AH47" s="24">
        <v>0</v>
      </c>
      <c r="AI47" s="41">
        <f t="shared" si="5"/>
        <v>859.42053282633424</v>
      </c>
      <c r="AJ47" s="41">
        <f t="shared" si="6"/>
        <v>76.539511326700449</v>
      </c>
    </row>
    <row r="48" spans="1:36" x14ac:dyDescent="0.75">
      <c r="A48" s="64"/>
      <c r="B48" s="20">
        <v>44276</v>
      </c>
      <c r="C48" s="28">
        <v>67.578323185443878</v>
      </c>
      <c r="D48" s="28">
        <v>27.633409947156906</v>
      </c>
      <c r="E48" s="28">
        <v>151.65212750434875</v>
      </c>
      <c r="F48" s="28">
        <v>847.02891111373901</v>
      </c>
      <c r="G48" s="24">
        <v>5.2282307296991348</v>
      </c>
      <c r="H48" s="41">
        <f t="shared" si="0"/>
        <v>1099.1210024803877</v>
      </c>
      <c r="I48" s="41">
        <f t="shared" si="1"/>
        <v>246.86386063694954</v>
      </c>
      <c r="K48" s="64"/>
      <c r="L48" s="20">
        <v>44276</v>
      </c>
      <c r="M48" s="27">
        <v>77.930068969726563</v>
      </c>
      <c r="N48" s="27">
        <v>1.3958581257611513E-4</v>
      </c>
      <c r="O48" s="27">
        <v>22.069787979125977</v>
      </c>
      <c r="P48" s="41">
        <f t="shared" si="2"/>
        <v>99.999996534665115</v>
      </c>
      <c r="R48" s="64"/>
      <c r="S48" s="20">
        <v>44276</v>
      </c>
      <c r="T48" s="27">
        <v>0</v>
      </c>
      <c r="U48" s="27">
        <v>21.744996309280396</v>
      </c>
      <c r="V48" s="27">
        <v>149.84780550003052</v>
      </c>
      <c r="W48" s="27">
        <v>67.943565547466278</v>
      </c>
      <c r="X48" s="24">
        <v>5.2282307296991348</v>
      </c>
      <c r="Y48" s="41">
        <f t="shared" si="3"/>
        <v>244.76459808647633</v>
      </c>
      <c r="Z48" s="41">
        <f t="shared" si="4"/>
        <v>171.59280180931091</v>
      </c>
      <c r="AB48" s="64"/>
      <c r="AC48" s="20">
        <v>44276</v>
      </c>
      <c r="AD48" s="27">
        <v>67.578323185443878</v>
      </c>
      <c r="AE48" s="27">
        <v>8.0793313682079315</v>
      </c>
      <c r="AF48" s="27">
        <v>1.8027883488684893</v>
      </c>
      <c r="AG48" s="27">
        <v>779.08533811569214</v>
      </c>
      <c r="AH48" s="24">
        <v>0</v>
      </c>
      <c r="AI48" s="41">
        <f>SUM(AD48:AH48)</f>
        <v>856.54578101821244</v>
      </c>
      <c r="AJ48" s="41">
        <f>SUM(AD48:AF48)</f>
        <v>77.460442902520299</v>
      </c>
    </row>
    <row r="49" spans="1:36" x14ac:dyDescent="0.75">
      <c r="A49" s="64"/>
      <c r="B49" s="20">
        <v>44304</v>
      </c>
      <c r="C49" s="28">
        <v>79.773887991905212</v>
      </c>
      <c r="D49" s="28">
        <v>25.709083303809166</v>
      </c>
      <c r="E49" s="28">
        <v>126.19826197624207</v>
      </c>
      <c r="F49" s="28">
        <v>824.94717836380005</v>
      </c>
      <c r="G49" s="24">
        <v>6.7472350783646107</v>
      </c>
      <c r="H49" s="41">
        <f t="shared" si="0"/>
        <v>1063.3756467141211</v>
      </c>
      <c r="I49" s="41">
        <f t="shared" si="1"/>
        <v>231.68123327195644</v>
      </c>
      <c r="K49" s="64"/>
      <c r="L49" s="20">
        <v>44304</v>
      </c>
      <c r="M49" s="27">
        <v>79.288223266601563</v>
      </c>
      <c r="N49" s="27">
        <v>1.1471296893432736E-3</v>
      </c>
      <c r="O49" s="27">
        <v>20.71063232421875</v>
      </c>
      <c r="P49" s="41">
        <f t="shared" si="2"/>
        <v>100.00000272050966</v>
      </c>
      <c r="R49" s="64"/>
      <c r="S49" s="20">
        <v>44304</v>
      </c>
      <c r="T49" s="27">
        <v>0.30805930146016181</v>
      </c>
      <c r="U49" s="27">
        <v>22.419245913624763</v>
      </c>
      <c r="V49" s="27">
        <v>124.94689226150513</v>
      </c>
      <c r="W49" s="27">
        <v>67.334070801734924</v>
      </c>
      <c r="X49" s="24">
        <v>6.7472350783646107</v>
      </c>
      <c r="Y49" s="41">
        <f t="shared" si="3"/>
        <v>221.75550335668959</v>
      </c>
      <c r="Z49" s="41">
        <f t="shared" si="4"/>
        <v>147.67419747659005</v>
      </c>
      <c r="AB49" s="64"/>
      <c r="AC49" s="20">
        <v>44304</v>
      </c>
      <c r="AD49" s="27">
        <v>79.465821385383606</v>
      </c>
      <c r="AE49" s="27">
        <v>4.8135165125131607</v>
      </c>
      <c r="AF49" s="27">
        <v>1.2391713680699468</v>
      </c>
      <c r="AG49" s="27">
        <v>757.61312246322632</v>
      </c>
      <c r="AH49" s="24">
        <v>0</v>
      </c>
      <c r="AI49" s="41">
        <f>SUM(AD49:AH49)</f>
        <v>843.13163172919303</v>
      </c>
      <c r="AJ49" s="41">
        <f>SUM(AD49:AF49)</f>
        <v>85.518509265966713</v>
      </c>
    </row>
    <row r="50" spans="1:36" x14ac:dyDescent="0.75">
      <c r="A50" s="64"/>
      <c r="B50" s="20">
        <v>44332</v>
      </c>
      <c r="C50" s="28">
        <v>70.637807250022888</v>
      </c>
      <c r="D50" s="28">
        <v>17.998449504375458</v>
      </c>
      <c r="E50" s="28">
        <v>145.90905606746674</v>
      </c>
      <c r="F50" s="28">
        <v>835.42990684509277</v>
      </c>
      <c r="G50" s="24">
        <v>4.8132208175957203</v>
      </c>
      <c r="H50" s="41">
        <f t="shared" si="0"/>
        <v>1074.7884404845536</v>
      </c>
      <c r="I50" s="41">
        <f t="shared" si="1"/>
        <v>234.54531282186508</v>
      </c>
      <c r="K50" s="64"/>
      <c r="L50" s="20">
        <v>44332</v>
      </c>
      <c r="M50" s="27">
        <v>78.377738952636719</v>
      </c>
      <c r="N50" s="27">
        <v>8.4450235590338707E-4</v>
      </c>
      <c r="O50" s="27">
        <v>21.62141227722168</v>
      </c>
      <c r="P50" s="41">
        <f t="shared" si="2"/>
        <v>99.999995732214302</v>
      </c>
      <c r="R50" s="64"/>
      <c r="S50" s="20">
        <v>44332</v>
      </c>
      <c r="T50" s="27">
        <v>0.21453635417856276</v>
      </c>
      <c r="U50" s="27">
        <v>14.409809373319149</v>
      </c>
      <c r="V50" s="27">
        <v>144.46736872196198</v>
      </c>
      <c r="W50" s="27">
        <v>68.516448140144348</v>
      </c>
      <c r="X50" s="24">
        <v>4.8132208175957203</v>
      </c>
      <c r="Y50" s="41">
        <f t="shared" si="3"/>
        <v>232.42138340719976</v>
      </c>
      <c r="Z50" s="41">
        <f t="shared" si="4"/>
        <v>159.09171444945969</v>
      </c>
      <c r="AB50" s="64"/>
      <c r="AC50" s="20">
        <v>44332</v>
      </c>
      <c r="AD50" s="27">
        <v>70.423267781734467</v>
      </c>
      <c r="AE50" s="27">
        <v>3.6255593877285719</v>
      </c>
      <c r="AF50" s="27">
        <v>1.4326069504022598</v>
      </c>
      <c r="AG50" s="27">
        <v>766.91347360610962</v>
      </c>
      <c r="AH50" s="24">
        <v>0</v>
      </c>
      <c r="AI50" s="41">
        <f>SUM(AD50:AH50)</f>
        <v>842.39490772597492</v>
      </c>
      <c r="AJ50" s="41">
        <f>SUM(AD50:AF50)</f>
        <v>75.481434119865298</v>
      </c>
    </row>
    <row r="51" spans="1:36" s="2" customFormat="1" x14ac:dyDescent="0.75">
      <c r="A51" s="64"/>
      <c r="B51" s="20">
        <v>44360</v>
      </c>
      <c r="C51" s="27">
        <v>66.061012446880341</v>
      </c>
      <c r="D51" s="27">
        <v>28.73404324054718</v>
      </c>
      <c r="E51" s="27">
        <v>169.70133781433105</v>
      </c>
      <c r="F51" s="27">
        <v>818.57234239578247</v>
      </c>
      <c r="G51" s="24">
        <v>5.1591587252914906</v>
      </c>
      <c r="H51" s="41">
        <f t="shared" si="0"/>
        <v>1088.2278946228325</v>
      </c>
      <c r="I51" s="41">
        <f>SUM(C51:E51)</f>
        <v>264.49639350175858</v>
      </c>
      <c r="K51" s="64"/>
      <c r="L51" s="7">
        <v>44360</v>
      </c>
      <c r="M51" s="27">
        <v>75.506744384765625</v>
      </c>
      <c r="N51" s="27">
        <v>1.51623017154634E-3</v>
      </c>
      <c r="O51" s="27">
        <v>24.491744995117188</v>
      </c>
      <c r="P51" s="41">
        <f t="shared" si="2"/>
        <v>100.00000561005436</v>
      </c>
      <c r="R51" s="64"/>
      <c r="S51" s="7">
        <v>44360</v>
      </c>
      <c r="T51" s="27">
        <v>0.14112959615886211</v>
      </c>
      <c r="U51" s="27">
        <v>26.100447401404381</v>
      </c>
      <c r="V51" s="27">
        <v>168.98851096630096</v>
      </c>
      <c r="W51" s="27">
        <v>68.477191030979156</v>
      </c>
      <c r="X51" s="24">
        <v>5.1591587252914906</v>
      </c>
      <c r="Y51" s="41">
        <f t="shared" ref="Y51:Y61" si="7">SUM(T51:X51)</f>
        <v>268.86643772013485</v>
      </c>
      <c r="Z51" s="41">
        <f t="shared" ref="Z51:Z61" si="8">SUM(T51:V51)</f>
        <v>195.23008796386421</v>
      </c>
      <c r="AB51" s="64"/>
      <c r="AC51" s="7">
        <v>44360</v>
      </c>
      <c r="AD51" s="27">
        <v>65.919883549213409</v>
      </c>
      <c r="AE51" s="27">
        <v>4.9740378744900227</v>
      </c>
      <c r="AF51" s="27">
        <v>0.69632084341719747</v>
      </c>
      <c r="AG51" s="27">
        <v>750.0951886177063</v>
      </c>
      <c r="AH51" s="24">
        <v>0</v>
      </c>
      <c r="AI51" s="41">
        <f t="shared" ref="AI51:AI61" si="9">SUM(AD51:AH51)</f>
        <v>821.68543088482693</v>
      </c>
      <c r="AJ51" s="41">
        <f t="shared" ref="AJ51:AJ61" si="10">SUM(AD51:AF51)</f>
        <v>71.59024226712063</v>
      </c>
    </row>
    <row r="52" spans="1:36" s="2" customFormat="1" x14ac:dyDescent="0.75">
      <c r="A52" s="64"/>
      <c r="B52" s="20">
        <v>44388</v>
      </c>
      <c r="C52" s="27">
        <v>65.498374402523041</v>
      </c>
      <c r="D52" s="27">
        <v>32.278738915920258</v>
      </c>
      <c r="E52" s="27">
        <v>185.50753593444824</v>
      </c>
      <c r="F52" s="27">
        <v>818.39984655380249</v>
      </c>
      <c r="G52" s="24">
        <v>6.4247562550008297</v>
      </c>
      <c r="H52" s="41">
        <f t="shared" si="0"/>
        <v>1108.1092520616949</v>
      </c>
      <c r="I52" s="41">
        <f t="shared" ref="I52:I61" si="11">SUM(C52:E52)</f>
        <v>283.28464925289154</v>
      </c>
      <c r="K52" s="64"/>
      <c r="L52" s="7">
        <v>44388</v>
      </c>
      <c r="M52" s="27">
        <v>73.644401550292969</v>
      </c>
      <c r="N52" s="27">
        <v>1.2145164655521512E-3</v>
      </c>
      <c r="O52" s="27">
        <v>26.354385375976563</v>
      </c>
      <c r="P52" s="41">
        <f t="shared" si="2"/>
        <v>100.00000144273508</v>
      </c>
      <c r="R52" s="64"/>
      <c r="S52" s="7">
        <v>44388</v>
      </c>
      <c r="T52" s="27">
        <v>7.680531416554004E-2</v>
      </c>
      <c r="U52" s="27">
        <v>28.110064566135406</v>
      </c>
      <c r="V52" s="27">
        <v>183.49175155162811</v>
      </c>
      <c r="W52" s="27">
        <v>73.710359632968903</v>
      </c>
      <c r="X52" s="24">
        <v>6.4247562550008297</v>
      </c>
      <c r="Y52" s="41">
        <f t="shared" si="7"/>
        <v>291.81373731989879</v>
      </c>
      <c r="Z52" s="41">
        <f t="shared" si="8"/>
        <v>211.67862143192906</v>
      </c>
      <c r="AB52" s="64"/>
      <c r="AC52" s="7">
        <v>44388</v>
      </c>
      <c r="AD52" s="27">
        <v>65.421566367149353</v>
      </c>
      <c r="AE52" s="27">
        <v>3.947047982364893</v>
      </c>
      <c r="AF52" s="27">
        <v>2.0023193210363388</v>
      </c>
      <c r="AG52" s="27">
        <v>744.68952417373657</v>
      </c>
      <c r="AH52" s="24">
        <v>0</v>
      </c>
      <c r="AI52" s="41">
        <f t="shared" si="9"/>
        <v>816.06045784428716</v>
      </c>
      <c r="AJ52" s="41">
        <f t="shared" si="10"/>
        <v>71.370933670550585</v>
      </c>
    </row>
    <row r="53" spans="1:36" s="2" customFormat="1" x14ac:dyDescent="0.75">
      <c r="A53" s="64"/>
      <c r="B53" s="20">
        <v>44416</v>
      </c>
      <c r="C53" s="27">
        <v>61.481695622205734</v>
      </c>
      <c r="D53" s="27">
        <v>22.646339610219002</v>
      </c>
      <c r="E53" s="27">
        <v>155.61231970787048</v>
      </c>
      <c r="F53" s="27">
        <v>818.25125217437744</v>
      </c>
      <c r="G53" s="24">
        <v>7.6969154179096222</v>
      </c>
      <c r="H53" s="41">
        <f t="shared" si="0"/>
        <v>1065.6885225325823</v>
      </c>
      <c r="I53" s="41">
        <f t="shared" si="11"/>
        <v>239.74035494029522</v>
      </c>
      <c r="K53" s="64"/>
      <c r="L53" s="7">
        <v>44416</v>
      </c>
      <c r="M53" s="27">
        <v>75.800285339355469</v>
      </c>
      <c r="N53" s="27">
        <v>1.3817133731208742E-4</v>
      </c>
      <c r="O53" s="27">
        <v>24.199581146240234</v>
      </c>
      <c r="P53" s="41">
        <f t="shared" si="2"/>
        <v>100.00000465693302</v>
      </c>
      <c r="R53" s="64"/>
      <c r="S53" s="7">
        <v>44416</v>
      </c>
      <c r="T53" s="27">
        <v>6.8038265453651547E-2</v>
      </c>
      <c r="U53" s="27">
        <v>20.106129348278046</v>
      </c>
      <c r="V53" s="27">
        <v>154.43271398544312</v>
      </c>
      <c r="W53" s="27">
        <v>75.597181916236877</v>
      </c>
      <c r="X53" s="24">
        <v>7.6969154179096222</v>
      </c>
      <c r="Y53" s="41">
        <f t="shared" si="7"/>
        <v>257.90097893332131</v>
      </c>
      <c r="Z53" s="41">
        <f t="shared" si="8"/>
        <v>174.60688159917481</v>
      </c>
      <c r="AB53" s="64"/>
      <c r="AC53" s="7">
        <v>44416</v>
      </c>
      <c r="AD53" s="27">
        <v>61.413656920194626</v>
      </c>
      <c r="AE53" s="27">
        <v>2.5490338448435068</v>
      </c>
      <c r="AF53" s="27">
        <v>1.1781215434893966</v>
      </c>
      <c r="AG53" s="27">
        <v>742.65408515930176</v>
      </c>
      <c r="AH53" s="24">
        <v>0</v>
      </c>
      <c r="AI53" s="41">
        <f t="shared" si="9"/>
        <v>807.79489746782929</v>
      </c>
      <c r="AJ53" s="41">
        <f t="shared" si="10"/>
        <v>65.140812308527529</v>
      </c>
    </row>
    <row r="54" spans="1:36" s="2" customFormat="1" x14ac:dyDescent="0.75">
      <c r="A54" s="64"/>
      <c r="B54" s="20">
        <v>44444</v>
      </c>
      <c r="C54" s="27">
        <v>22.157896310091019</v>
      </c>
      <c r="D54" s="27">
        <v>12.795373797416687</v>
      </c>
      <c r="E54" s="27">
        <v>123.5671266913414</v>
      </c>
      <c r="F54" s="27">
        <v>752.05332040786743</v>
      </c>
      <c r="G54" s="24">
        <v>6.5711438655853271</v>
      </c>
      <c r="H54" s="41">
        <f t="shared" si="0"/>
        <v>917.14486107230186</v>
      </c>
      <c r="I54" s="41">
        <f t="shared" si="11"/>
        <v>158.52039679884911</v>
      </c>
      <c r="K54" s="64"/>
      <c r="L54" s="7">
        <v>44444</v>
      </c>
      <c r="M54" s="27">
        <v>76.053726196289063</v>
      </c>
      <c r="N54" s="27">
        <v>4.8199942102655768E-4</v>
      </c>
      <c r="O54" s="27">
        <v>23.945789337158203</v>
      </c>
      <c r="P54" s="41">
        <f t="shared" si="2"/>
        <v>99.999997532868292</v>
      </c>
      <c r="R54" s="64"/>
      <c r="S54" s="7">
        <v>44444</v>
      </c>
      <c r="T54" s="27">
        <v>2.8637272407650016E-2</v>
      </c>
      <c r="U54" s="27">
        <v>11.377668939530849</v>
      </c>
      <c r="V54" s="27">
        <v>123.50978702306747</v>
      </c>
      <c r="W54" s="27">
        <v>77.338971197605133</v>
      </c>
      <c r="X54" s="24">
        <v>6.5711438655853271</v>
      </c>
      <c r="Y54" s="41">
        <f t="shared" si="7"/>
        <v>218.82620829819643</v>
      </c>
      <c r="Z54" s="41">
        <f t="shared" si="8"/>
        <v>134.91609323500597</v>
      </c>
      <c r="AB54" s="64"/>
      <c r="AC54" s="7">
        <v>44444</v>
      </c>
      <c r="AD54" s="27">
        <v>22.129260003566742</v>
      </c>
      <c r="AE54" s="27">
        <v>0.6263386458158493</v>
      </c>
      <c r="AF54" s="27">
        <v>5.2919855079380795E-2</v>
      </c>
      <c r="AG54" s="27">
        <v>674.71438646316528</v>
      </c>
      <c r="AH54" s="24">
        <v>0</v>
      </c>
      <c r="AI54" s="41">
        <f t="shared" si="9"/>
        <v>697.52290496762726</v>
      </c>
      <c r="AJ54" s="41">
        <f t="shared" si="10"/>
        <v>22.808518504461972</v>
      </c>
    </row>
    <row r="55" spans="1:36" s="2" customFormat="1" x14ac:dyDescent="0.75">
      <c r="A55" s="64"/>
      <c r="B55" s="20">
        <v>44837</v>
      </c>
      <c r="C55" s="27">
        <v>8.573608472943306</v>
      </c>
      <c r="D55" s="27">
        <v>13.548127375543118</v>
      </c>
      <c r="E55" s="27">
        <v>111.87180876731873</v>
      </c>
      <c r="F55" s="27">
        <v>693.16989183425903</v>
      </c>
      <c r="G55" s="24">
        <v>7.4042556807398796</v>
      </c>
      <c r="H55" s="41">
        <f t="shared" si="0"/>
        <v>834.56769213080406</v>
      </c>
      <c r="I55" s="41">
        <f t="shared" si="11"/>
        <v>133.99354461580515</v>
      </c>
      <c r="K55" s="64"/>
      <c r="L55" s="7">
        <v>44837</v>
      </c>
      <c r="M55" s="27">
        <v>76.372077941894531</v>
      </c>
      <c r="N55" s="27">
        <v>1.7815330647863448E-4</v>
      </c>
      <c r="O55" s="27">
        <v>23.62774658203125</v>
      </c>
      <c r="P55" s="41">
        <f t="shared" si="2"/>
        <v>100.00000267723226</v>
      </c>
      <c r="R55" s="64"/>
      <c r="S55" s="7">
        <v>44837</v>
      </c>
      <c r="T55" s="27">
        <v>2.0000194126623683E-2</v>
      </c>
      <c r="U55" s="27">
        <v>14.401168562471867</v>
      </c>
      <c r="V55" s="27">
        <v>111.82977259159088</v>
      </c>
      <c r="W55" s="27">
        <v>64.387381076812744</v>
      </c>
      <c r="X55" s="24">
        <v>7.4042556807398796</v>
      </c>
      <c r="Y55" s="41">
        <f t="shared" si="7"/>
        <v>198.042578105742</v>
      </c>
      <c r="Z55" s="41">
        <f t="shared" si="8"/>
        <v>126.25094134818937</v>
      </c>
      <c r="AB55" s="64"/>
      <c r="AC55" s="7">
        <v>44837</v>
      </c>
      <c r="AD55" s="27">
        <v>8.5536083206534386</v>
      </c>
      <c r="AE55" s="27">
        <v>0</v>
      </c>
      <c r="AF55" s="27">
        <v>4.0548380638938397E-2</v>
      </c>
      <c r="AG55" s="27">
        <v>628.78251075744629</v>
      </c>
      <c r="AH55" s="24">
        <v>0</v>
      </c>
      <c r="AI55" s="41">
        <f t="shared" si="9"/>
        <v>637.37666745873867</v>
      </c>
      <c r="AJ55" s="41">
        <f t="shared" si="10"/>
        <v>8.594156701292377</v>
      </c>
    </row>
    <row r="56" spans="1:36" s="2" customFormat="1" x14ac:dyDescent="0.75">
      <c r="A56" s="64"/>
      <c r="B56" s="20">
        <v>44865</v>
      </c>
      <c r="C56" s="27">
        <v>7.8521445393562317</v>
      </c>
      <c r="D56" s="27">
        <v>15.342026948928833</v>
      </c>
      <c r="E56" s="27">
        <v>111.26907169818878</v>
      </c>
      <c r="F56" s="27">
        <v>697.71289825439453</v>
      </c>
      <c r="G56" s="24">
        <v>7.3032882064580917</v>
      </c>
      <c r="H56" s="41">
        <f t="shared" si="0"/>
        <v>839.47942964732647</v>
      </c>
      <c r="I56" s="41">
        <f t="shared" si="11"/>
        <v>134.46324318647385</v>
      </c>
      <c r="K56" s="64"/>
      <c r="L56" s="20">
        <v>44865</v>
      </c>
      <c r="M56" s="27">
        <v>76.495399475097656</v>
      </c>
      <c r="N56" s="27">
        <v>1.7931291949935257E-4</v>
      </c>
      <c r="O56" s="47">
        <v>23.504425048828125</v>
      </c>
      <c r="P56" s="41">
        <f t="shared" si="2"/>
        <v>100.00000383684528</v>
      </c>
      <c r="R56" s="64"/>
      <c r="S56" s="20">
        <v>44865</v>
      </c>
      <c r="T56" s="27">
        <v>3.3933069971681107E-3</v>
      </c>
      <c r="U56" s="27">
        <v>16.396135091781616</v>
      </c>
      <c r="V56" s="27">
        <v>111.24707013368607</v>
      </c>
      <c r="W56" s="27">
        <v>63.419036567211151</v>
      </c>
      <c r="X56" s="24">
        <v>7.3032882064580917</v>
      </c>
      <c r="Y56" s="41">
        <f t="shared" si="7"/>
        <v>198.36892330613409</v>
      </c>
      <c r="Z56" s="41">
        <f t="shared" si="8"/>
        <v>127.64659853246485</v>
      </c>
      <c r="AB56" s="64"/>
      <c r="AC56" s="20">
        <v>44865</v>
      </c>
      <c r="AD56" s="27">
        <v>7.8487517312169075</v>
      </c>
      <c r="AE56" s="27">
        <v>0</v>
      </c>
      <c r="AF56" s="27">
        <v>2.0498397134360857E-2</v>
      </c>
      <c r="AG56" s="27">
        <v>634.29385423660278</v>
      </c>
      <c r="AH56" s="24">
        <v>0</v>
      </c>
      <c r="AI56" s="41">
        <f t="shared" si="9"/>
        <v>642.16310436495405</v>
      </c>
      <c r="AJ56" s="41">
        <f t="shared" si="10"/>
        <v>7.8692501283512684</v>
      </c>
    </row>
    <row r="57" spans="1:36" s="2" customFormat="1" x14ac:dyDescent="0.75">
      <c r="A57" s="64"/>
      <c r="B57" s="20">
        <v>44893</v>
      </c>
      <c r="C57" s="27">
        <v>9.7435060888528824</v>
      </c>
      <c r="D57" s="27">
        <v>12.447299435734749</v>
      </c>
      <c r="E57" s="27">
        <v>106.66085779666901</v>
      </c>
      <c r="F57" s="27">
        <v>708.46748352050781</v>
      </c>
      <c r="G57" s="24">
        <v>5.6988531723618507</v>
      </c>
      <c r="H57" s="41">
        <f t="shared" si="0"/>
        <v>843.0180000141263</v>
      </c>
      <c r="I57" s="41">
        <f t="shared" si="11"/>
        <v>128.85166332125664</v>
      </c>
      <c r="K57" s="64"/>
      <c r="L57" s="20">
        <v>44893</v>
      </c>
      <c r="M57" s="27">
        <v>77.927024841308594</v>
      </c>
      <c r="N57" s="27">
        <v>0</v>
      </c>
      <c r="O57" s="27">
        <v>22.072973251342773</v>
      </c>
      <c r="P57" s="41">
        <f t="shared" si="2"/>
        <v>99.999998092651367</v>
      </c>
      <c r="R57" s="64"/>
      <c r="S57" s="20">
        <v>44893</v>
      </c>
      <c r="T57" s="27">
        <v>1.141088614531327E-2</v>
      </c>
      <c r="U57" s="27">
        <v>13.708559796214104</v>
      </c>
      <c r="V57" s="27">
        <v>106.62899911403656</v>
      </c>
      <c r="W57" s="27">
        <v>61.29257008433342</v>
      </c>
      <c r="X57" s="24">
        <v>5.6988531723618507</v>
      </c>
      <c r="Y57" s="41">
        <f t="shared" si="7"/>
        <v>187.34039305309125</v>
      </c>
      <c r="Z57" s="41">
        <f t="shared" si="8"/>
        <v>120.34896979639598</v>
      </c>
      <c r="AB57" s="64"/>
      <c r="AC57" s="20">
        <v>44893</v>
      </c>
      <c r="AD57" s="47">
        <v>9.7320945933461189</v>
      </c>
      <c r="AE57" s="27">
        <v>0</v>
      </c>
      <c r="AF57" s="27">
        <v>3.1855735869612545E-2</v>
      </c>
      <c r="AG57" s="27">
        <v>647.17495441436768</v>
      </c>
      <c r="AH57" s="24">
        <v>0</v>
      </c>
      <c r="AI57" s="41">
        <f t="shared" si="9"/>
        <v>656.93890474358341</v>
      </c>
      <c r="AJ57" s="41">
        <f t="shared" si="10"/>
        <v>9.7639503292157315</v>
      </c>
    </row>
    <row r="58" spans="1:36" s="2" customFormat="1" x14ac:dyDescent="0.75">
      <c r="A58" s="64"/>
      <c r="B58" s="20">
        <v>44921</v>
      </c>
      <c r="C58" s="27">
        <v>11.345893144607544</v>
      </c>
      <c r="D58" s="27">
        <v>11.878810822963715</v>
      </c>
      <c r="E58" s="27">
        <v>106.89349472522736</v>
      </c>
      <c r="F58" s="27">
        <v>720.71051597595215</v>
      </c>
      <c r="G58" s="24">
        <v>8.0316895619034767</v>
      </c>
      <c r="H58" s="41">
        <f t="shared" si="0"/>
        <v>858.86040423065424</v>
      </c>
      <c r="I58" s="41">
        <f t="shared" si="11"/>
        <v>130.11819869279861</v>
      </c>
      <c r="K58" s="64"/>
      <c r="L58" s="20">
        <v>44921</v>
      </c>
      <c r="M58" s="27">
        <v>78.228569030761719</v>
      </c>
      <c r="N58" s="27">
        <v>0</v>
      </c>
      <c r="O58" s="27">
        <v>21.771427154541016</v>
      </c>
      <c r="P58" s="41">
        <f t="shared" si="2"/>
        <v>99.999996185302734</v>
      </c>
      <c r="R58" s="64"/>
      <c r="S58" s="20">
        <v>44921</v>
      </c>
      <c r="T58" s="27">
        <v>6.1136393014749046E-3</v>
      </c>
      <c r="U58" s="27">
        <v>13.058156706392765</v>
      </c>
      <c r="V58" s="27">
        <v>106.87476396560669</v>
      </c>
      <c r="W58" s="27">
        <v>60.195989906787872</v>
      </c>
      <c r="X58" s="24">
        <v>8.0316895619034767</v>
      </c>
      <c r="Y58" s="41">
        <f t="shared" si="7"/>
        <v>188.16671377999228</v>
      </c>
      <c r="Z58" s="41">
        <f t="shared" si="8"/>
        <v>119.93903431130093</v>
      </c>
      <c r="AB58" s="64"/>
      <c r="AC58" s="20">
        <v>44921</v>
      </c>
      <c r="AD58" s="27">
        <v>11.339779011905193</v>
      </c>
      <c r="AE58" s="27">
        <v>0</v>
      </c>
      <c r="AF58" s="27">
        <v>1.8732749595073983E-2</v>
      </c>
      <c r="AG58" s="27">
        <v>660.51453351974487</v>
      </c>
      <c r="AH58" s="24">
        <v>0</v>
      </c>
      <c r="AI58" s="41">
        <f t="shared" si="9"/>
        <v>671.87304528124514</v>
      </c>
      <c r="AJ58" s="41">
        <f t="shared" si="10"/>
        <v>11.358511761500267</v>
      </c>
    </row>
    <row r="59" spans="1:36" s="2" customFormat="1" x14ac:dyDescent="0.75">
      <c r="A59" s="64">
        <v>2022</v>
      </c>
      <c r="B59" s="34">
        <v>44584</v>
      </c>
      <c r="C59" s="27">
        <v>10.660208761692047</v>
      </c>
      <c r="D59" s="27">
        <v>15.229746699333191</v>
      </c>
      <c r="E59" s="27">
        <v>119.40038204193115</v>
      </c>
      <c r="F59" s="27">
        <v>718.52260828018188</v>
      </c>
      <c r="G59" s="27">
        <v>8.1275729462504387</v>
      </c>
      <c r="H59" s="41">
        <f t="shared" si="0"/>
        <v>871.94051872938871</v>
      </c>
      <c r="I59" s="41">
        <f t="shared" si="11"/>
        <v>145.29033750295639</v>
      </c>
      <c r="K59" s="64">
        <v>2022</v>
      </c>
      <c r="L59" s="34">
        <v>44584</v>
      </c>
      <c r="M59" s="27">
        <v>76.657745361328125</v>
      </c>
      <c r="N59" s="27">
        <v>0</v>
      </c>
      <c r="O59" s="27">
        <v>23.342254638671875</v>
      </c>
      <c r="P59" s="41">
        <f t="shared" si="2"/>
        <v>100</v>
      </c>
      <c r="R59" s="64">
        <v>2022</v>
      </c>
      <c r="S59" s="34">
        <v>44584</v>
      </c>
      <c r="T59" s="27">
        <v>0</v>
      </c>
      <c r="U59" s="27">
        <v>16.66664332151413</v>
      </c>
      <c r="V59" s="27">
        <v>119.3927675485611</v>
      </c>
      <c r="W59" s="27">
        <v>60.782894492149353</v>
      </c>
      <c r="X59" s="24">
        <v>8.1275729462504387</v>
      </c>
      <c r="Y59" s="41">
        <f t="shared" si="7"/>
        <v>204.96987830847502</v>
      </c>
      <c r="Z59" s="41">
        <f t="shared" si="8"/>
        <v>136.05941087007523</v>
      </c>
      <c r="AB59" s="64">
        <v>2022</v>
      </c>
      <c r="AC59" s="34">
        <v>44584</v>
      </c>
      <c r="AD59" s="27">
        <v>10.660208761692047</v>
      </c>
      <c r="AE59" s="27">
        <v>1.235192030435428E-3</v>
      </c>
      <c r="AF59" s="27">
        <v>7.6098481258668471E-3</v>
      </c>
      <c r="AG59" s="27">
        <v>657.73969888687134</v>
      </c>
      <c r="AH59" s="24">
        <v>0</v>
      </c>
      <c r="AI59" s="41">
        <f t="shared" si="9"/>
        <v>668.40875268871969</v>
      </c>
      <c r="AJ59" s="41">
        <f t="shared" si="10"/>
        <v>10.669053801848349</v>
      </c>
    </row>
    <row r="60" spans="1:36" s="2" customFormat="1" x14ac:dyDescent="0.75">
      <c r="A60" s="64"/>
      <c r="B60" s="34">
        <v>44612</v>
      </c>
      <c r="C60" s="27">
        <v>9.6382712945342064</v>
      </c>
      <c r="D60" s="27">
        <v>13.073073700070381</v>
      </c>
      <c r="E60" s="27">
        <v>135.61911880970001</v>
      </c>
      <c r="F60" s="27">
        <v>759.34755802154541</v>
      </c>
      <c r="G60" s="27">
        <v>10.993046686053276</v>
      </c>
      <c r="H60" s="41">
        <f>SUM(C60:G60)</f>
        <v>928.67106851190329</v>
      </c>
      <c r="I60" s="41">
        <f t="shared" si="11"/>
        <v>158.3304638043046</v>
      </c>
      <c r="K60" s="64"/>
      <c r="L60" s="34">
        <v>44612</v>
      </c>
      <c r="M60" s="27">
        <v>75.404624938964844</v>
      </c>
      <c r="N60" s="27">
        <v>0</v>
      </c>
      <c r="O60" s="27">
        <v>24.595375061035156</v>
      </c>
      <c r="P60" s="41">
        <f t="shared" ref="P60:P71" si="12">SUM(M60:O60)</f>
        <v>100</v>
      </c>
      <c r="R60" s="64"/>
      <c r="S60" s="34">
        <v>44612</v>
      </c>
      <c r="T60" s="27">
        <v>0</v>
      </c>
      <c r="U60" s="27">
        <v>14.27921000868082</v>
      </c>
      <c r="V60" s="27">
        <v>135.60289144515991</v>
      </c>
      <c r="W60" s="27">
        <v>68.753458559513092</v>
      </c>
      <c r="X60" s="24">
        <v>10.993046686053276</v>
      </c>
      <c r="Y60" s="41">
        <f t="shared" si="7"/>
        <v>229.6286066994071</v>
      </c>
      <c r="Z60" s="41">
        <f t="shared" si="8"/>
        <v>149.88210145384073</v>
      </c>
      <c r="AB60" s="64"/>
      <c r="AC60" s="34">
        <v>44612</v>
      </c>
      <c r="AD60" s="27">
        <v>9.6382712945342064</v>
      </c>
      <c r="AE60" s="27">
        <v>1.1170043762831483E-2</v>
      </c>
      <c r="AF60" s="27">
        <v>1.6225310901063494E-2</v>
      </c>
      <c r="AG60" s="27">
        <v>690.59407711029053</v>
      </c>
      <c r="AH60" s="24">
        <v>0</v>
      </c>
      <c r="AI60" s="41">
        <f t="shared" si="9"/>
        <v>700.25974375948863</v>
      </c>
      <c r="AJ60" s="41">
        <f t="shared" si="10"/>
        <v>9.6656666491981014</v>
      </c>
    </row>
    <row r="61" spans="1:36" s="2" customFormat="1" x14ac:dyDescent="0.75">
      <c r="A61" s="64"/>
      <c r="B61" s="34">
        <v>44640</v>
      </c>
      <c r="C61" s="27">
        <v>16.121799126267433</v>
      </c>
      <c r="D61" s="27">
        <v>23.568360134959221</v>
      </c>
      <c r="E61" s="27">
        <v>160.69753468036652</v>
      </c>
      <c r="F61" s="27">
        <v>754.67252731323242</v>
      </c>
      <c r="G61" s="27">
        <v>14.441424049437046</v>
      </c>
      <c r="H61" s="41">
        <f>SUM(C61:G61)</f>
        <v>969.50164530426264</v>
      </c>
      <c r="I61" s="41">
        <f t="shared" si="11"/>
        <v>200.38769394159317</v>
      </c>
      <c r="K61" s="64"/>
      <c r="L61" s="34">
        <v>44640</v>
      </c>
      <c r="M61" s="27">
        <v>72.610130310058594</v>
      </c>
      <c r="N61" s="27">
        <v>0</v>
      </c>
      <c r="O61" s="27">
        <v>27.389867782592773</v>
      </c>
      <c r="P61" s="41">
        <f t="shared" si="12"/>
        <v>99.999998092651367</v>
      </c>
      <c r="R61" s="64"/>
      <c r="S61" s="34">
        <v>44640</v>
      </c>
      <c r="T61" s="27">
        <v>6.4587118686176836E-2</v>
      </c>
      <c r="U61" s="27">
        <v>6.4587118686176836E-2</v>
      </c>
      <c r="V61" s="27">
        <v>160.68845987319946</v>
      </c>
      <c r="W61" s="27">
        <v>66.789381206035614</v>
      </c>
      <c r="X61" s="24">
        <v>14.441424049437046</v>
      </c>
      <c r="Y61" s="41">
        <f t="shared" si="7"/>
        <v>242.04843936604448</v>
      </c>
      <c r="Z61" s="41">
        <f t="shared" si="8"/>
        <v>160.81763411057182</v>
      </c>
      <c r="AB61" s="64"/>
      <c r="AC61" s="34">
        <v>44640</v>
      </c>
      <c r="AD61" s="27">
        <v>16.05721190571785</v>
      </c>
      <c r="AE61" s="27">
        <v>2.4770224626990966E-3</v>
      </c>
      <c r="AF61" s="27">
        <v>9.0769353846553713E-3</v>
      </c>
      <c r="AG61" s="27">
        <v>687.88313865661621</v>
      </c>
      <c r="AH61" s="24">
        <v>0</v>
      </c>
      <c r="AI61" s="41">
        <f t="shared" si="9"/>
        <v>703.95190452018142</v>
      </c>
      <c r="AJ61" s="41">
        <f t="shared" si="10"/>
        <v>16.068765863565204</v>
      </c>
    </row>
    <row r="62" spans="1:36" s="2" customFormat="1" x14ac:dyDescent="0.75">
      <c r="A62" s="64"/>
      <c r="B62" s="34">
        <v>44668</v>
      </c>
      <c r="C62" s="27">
        <v>16.71585813164711</v>
      </c>
      <c r="D62" s="27">
        <v>19.880745559930801</v>
      </c>
      <c r="E62" s="27">
        <v>188.97965550422668</v>
      </c>
      <c r="F62" s="27">
        <v>757.44396448135376</v>
      </c>
      <c r="G62" s="27">
        <v>11.615216732025146</v>
      </c>
      <c r="H62" s="41">
        <f>SUM(C62:G62)</f>
        <v>994.6354404091835</v>
      </c>
      <c r="I62" s="41">
        <f>SUM(C62:E62)</f>
        <v>225.5762591958046</v>
      </c>
      <c r="K62" s="64"/>
      <c r="L62" s="34">
        <v>44668</v>
      </c>
      <c r="M62" s="27">
        <v>70.493316650390625</v>
      </c>
      <c r="N62" s="27">
        <v>0</v>
      </c>
      <c r="O62" s="27">
        <v>29.506679534912109</v>
      </c>
      <c r="P62" s="41">
        <f t="shared" si="12"/>
        <v>99.999996185302734</v>
      </c>
      <c r="R62" s="64"/>
      <c r="S62" s="34">
        <v>44668</v>
      </c>
      <c r="T62" s="27">
        <v>1.7512560589239001E-2</v>
      </c>
      <c r="U62" s="27">
        <v>1.7512560589239001E-2</v>
      </c>
      <c r="V62" s="27">
        <v>188.89921903610229</v>
      </c>
      <c r="W62" s="27">
        <v>73.089055716991425</v>
      </c>
      <c r="X62" s="24">
        <v>11.615216732025146</v>
      </c>
      <c r="Y62" s="41">
        <f t="shared" ref="Y62:Y71" si="13">SUM(T62:X62)</f>
        <v>273.63851660629734</v>
      </c>
      <c r="Z62" s="41">
        <f t="shared" ref="Z62:Z71" si="14">SUM(T62:V62)</f>
        <v>188.93424415728077</v>
      </c>
      <c r="AB62" s="64"/>
      <c r="AC62" s="34">
        <v>44668</v>
      </c>
      <c r="AD62" s="27">
        <v>16.698345541954041</v>
      </c>
      <c r="AE62" s="27">
        <v>1.6748967027524486E-2</v>
      </c>
      <c r="AF62" s="27">
        <v>8.0433630500920117E-2</v>
      </c>
      <c r="AG62" s="27">
        <v>684.35490131378174</v>
      </c>
      <c r="AH62" s="24">
        <v>0</v>
      </c>
      <c r="AI62" s="41">
        <f t="shared" ref="AI62:AI71" si="15">SUM(AD62:AH62)</f>
        <v>701.15042945326422</v>
      </c>
      <c r="AJ62" s="41">
        <f t="shared" ref="AJ62:AJ71" si="16">SUM(AD62:AF62)</f>
        <v>16.795528139482485</v>
      </c>
    </row>
    <row r="63" spans="1:36" s="2" customFormat="1" x14ac:dyDescent="0.75">
      <c r="A63" s="64"/>
      <c r="B63" s="34">
        <v>44696</v>
      </c>
      <c r="C63" s="27">
        <v>16.898676753044128</v>
      </c>
      <c r="D63" s="27">
        <v>18.71611550450325</v>
      </c>
      <c r="E63" s="27">
        <v>185.6963038444519</v>
      </c>
      <c r="F63" s="27">
        <v>736.00244522094727</v>
      </c>
      <c r="G63" s="27">
        <v>6.6902232356369495</v>
      </c>
      <c r="H63" s="41">
        <f>SUM(C63:G63)</f>
        <v>964.0037645585835</v>
      </c>
      <c r="I63" s="41">
        <f>SUM(C63:E63)</f>
        <v>221.31109610199928</v>
      </c>
      <c r="K63" s="64"/>
      <c r="L63" s="34">
        <v>44696</v>
      </c>
      <c r="M63" s="27">
        <v>71.156524658203125</v>
      </c>
      <c r="N63" s="27">
        <v>0</v>
      </c>
      <c r="O63" s="27">
        <v>28.843481063842773</v>
      </c>
      <c r="P63" s="41">
        <f t="shared" si="12"/>
        <v>100.0000057220459</v>
      </c>
      <c r="R63" s="64"/>
      <c r="S63" s="34">
        <v>44696</v>
      </c>
      <c r="T63" s="27">
        <v>1.3981599295220803E-2</v>
      </c>
      <c r="U63" s="27">
        <v>1.3981599295220803E-2</v>
      </c>
      <c r="V63" s="27">
        <v>185.67416071891785</v>
      </c>
      <c r="W63" s="27">
        <v>66.961474716663361</v>
      </c>
      <c r="X63" s="24">
        <v>6.6902232356369495</v>
      </c>
      <c r="Y63" s="41">
        <f t="shared" si="13"/>
        <v>259.3538218698086</v>
      </c>
      <c r="Z63" s="41">
        <f t="shared" si="14"/>
        <v>185.70212391750829</v>
      </c>
      <c r="AB63" s="64"/>
      <c r="AC63" s="34">
        <v>44696</v>
      </c>
      <c r="AD63" s="27">
        <v>16.884695738554001</v>
      </c>
      <c r="AE63" s="27">
        <v>3.7055983739264775E-3</v>
      </c>
      <c r="AF63" s="27">
        <v>2.2152162273414433E-2</v>
      </c>
      <c r="AG63" s="27">
        <v>669.0409779548645</v>
      </c>
      <c r="AH63" s="24">
        <v>0</v>
      </c>
      <c r="AI63" s="41">
        <f t="shared" si="15"/>
        <v>685.95153145406584</v>
      </c>
      <c r="AJ63" s="41">
        <f t="shared" si="16"/>
        <v>16.910553499201342</v>
      </c>
    </row>
    <row r="64" spans="1:36" s="2" customFormat="1" x14ac:dyDescent="0.75">
      <c r="A64" s="64"/>
      <c r="B64" s="34">
        <v>44724</v>
      </c>
      <c r="C64" s="27">
        <v>18.441915512084961</v>
      </c>
      <c r="D64" s="27">
        <v>22.085893899202347</v>
      </c>
      <c r="E64" s="27">
        <v>175.90075731277466</v>
      </c>
      <c r="F64" s="27">
        <v>740.01753330230713</v>
      </c>
      <c r="G64" s="27">
        <v>4.3919128365814686</v>
      </c>
      <c r="H64" s="41">
        <f t="shared" ref="H64:H69" si="17">SUM(C64:G64)</f>
        <v>960.83801286295056</v>
      </c>
      <c r="I64" s="41">
        <f t="shared" ref="I64:I69" si="18">SUM(C64:E64)</f>
        <v>216.42856672406197</v>
      </c>
      <c r="K64" s="64"/>
      <c r="L64" s="34">
        <v>44724</v>
      </c>
      <c r="M64" s="27">
        <v>71.860565185546875</v>
      </c>
      <c r="N64" s="27">
        <v>0</v>
      </c>
      <c r="O64" s="27">
        <v>28.139432907104492</v>
      </c>
      <c r="P64" s="41">
        <f t="shared" si="12"/>
        <v>99.999998092651367</v>
      </c>
      <c r="R64" s="64"/>
      <c r="S64" s="34">
        <v>44724</v>
      </c>
      <c r="T64" s="27">
        <v>9.1802157839993015E-3</v>
      </c>
      <c r="U64" s="27">
        <v>9.1802157839993015E-3</v>
      </c>
      <c r="V64" s="27">
        <v>175.83581805229187</v>
      </c>
      <c r="W64" s="27">
        <v>68.053901195526123</v>
      </c>
      <c r="X64" s="24">
        <v>4.3919128365814686</v>
      </c>
      <c r="Y64" s="41">
        <f t="shared" si="13"/>
        <v>248.29999251596746</v>
      </c>
      <c r="Z64" s="41">
        <f t="shared" si="14"/>
        <v>175.85417848385987</v>
      </c>
      <c r="AB64" s="64"/>
      <c r="AC64" s="34">
        <v>44724</v>
      </c>
      <c r="AD64" s="27">
        <v>18.432734534144402</v>
      </c>
      <c r="AE64" s="27">
        <v>1.2276387906240416E-3</v>
      </c>
      <c r="AF64" s="27">
        <v>6.4937034039758146E-2</v>
      </c>
      <c r="AG64" s="27">
        <v>671.96363210678101</v>
      </c>
      <c r="AH64" s="24">
        <v>0</v>
      </c>
      <c r="AI64" s="41">
        <f t="shared" si="15"/>
        <v>690.46253131375579</v>
      </c>
      <c r="AJ64" s="41">
        <f t="shared" si="16"/>
        <v>18.498899206974784</v>
      </c>
    </row>
    <row r="65" spans="1:36" s="2" customFormat="1" x14ac:dyDescent="0.75">
      <c r="A65" s="64"/>
      <c r="B65" s="34">
        <v>44752</v>
      </c>
      <c r="C65" s="27">
        <v>17.448185011744499</v>
      </c>
      <c r="D65" s="27">
        <v>22.974111139774323</v>
      </c>
      <c r="E65" s="27">
        <v>168.79902780056</v>
      </c>
      <c r="F65" s="27">
        <v>759.34278964996338</v>
      </c>
      <c r="G65" s="27">
        <v>7.5652520172297955</v>
      </c>
      <c r="H65" s="41">
        <f t="shared" si="17"/>
        <v>976.12936561927199</v>
      </c>
      <c r="I65" s="41">
        <f t="shared" si="18"/>
        <v>209.22132395207882</v>
      </c>
      <c r="K65" s="64"/>
      <c r="L65" s="34">
        <v>44752</v>
      </c>
      <c r="M65" s="27">
        <v>71.894645690917969</v>
      </c>
      <c r="N65" s="27">
        <v>0</v>
      </c>
      <c r="O65" s="27">
        <v>28.105354309082031</v>
      </c>
      <c r="P65" s="41">
        <f t="shared" si="12"/>
        <v>100</v>
      </c>
      <c r="R65" s="64"/>
      <c r="S65" s="34">
        <v>44752</v>
      </c>
      <c r="T65" s="27">
        <v>3.6279954656492919E-2</v>
      </c>
      <c r="U65" s="27">
        <v>3.6279954656492919E-2</v>
      </c>
      <c r="V65" s="27">
        <v>168.7772274017334</v>
      </c>
      <c r="W65" s="27">
        <v>74.992813169956207</v>
      </c>
      <c r="X65" s="27">
        <v>7.5652520172297955</v>
      </c>
      <c r="Y65" s="41">
        <f t="shared" si="13"/>
        <v>251.40785249823239</v>
      </c>
      <c r="Z65" s="41">
        <f t="shared" si="14"/>
        <v>168.84978731104638</v>
      </c>
      <c r="AB65" s="64"/>
      <c r="AC65" s="34">
        <v>44752</v>
      </c>
      <c r="AD65" s="27">
        <v>17.411904409527779</v>
      </c>
      <c r="AE65" s="27">
        <v>0</v>
      </c>
      <c r="AF65" s="27">
        <v>2.1805361029691994E-2</v>
      </c>
      <c r="AG65" s="27">
        <v>684.34995412826538</v>
      </c>
      <c r="AH65" s="24">
        <v>0</v>
      </c>
      <c r="AI65" s="41">
        <f t="shared" si="15"/>
        <v>701.78366389882285</v>
      </c>
      <c r="AJ65" s="41">
        <f t="shared" si="16"/>
        <v>17.433709770557471</v>
      </c>
    </row>
    <row r="66" spans="1:36" s="2" customFormat="1" x14ac:dyDescent="0.75">
      <c r="A66" s="64"/>
      <c r="B66" s="34">
        <v>44780</v>
      </c>
      <c r="C66" s="27">
        <v>16.654020175337791</v>
      </c>
      <c r="D66" s="27">
        <v>23.207584396004677</v>
      </c>
      <c r="E66" s="27">
        <v>129.45058941841125</v>
      </c>
      <c r="F66" s="27">
        <v>656.87793493270874</v>
      </c>
      <c r="G66" s="27">
        <v>8.6673367768526077</v>
      </c>
      <c r="H66" s="41">
        <f t="shared" si="17"/>
        <v>834.85746569931507</v>
      </c>
      <c r="I66" s="41">
        <f t="shared" si="18"/>
        <v>169.31219398975372</v>
      </c>
      <c r="K66" s="64"/>
      <c r="L66" s="34">
        <v>44780</v>
      </c>
      <c r="M66" s="27">
        <v>73.936775207519531</v>
      </c>
      <c r="N66" s="27">
        <v>0</v>
      </c>
      <c r="O66" s="27">
        <v>26.063226699829102</v>
      </c>
      <c r="P66" s="41">
        <f t="shared" si="12"/>
        <v>100.00000190734863</v>
      </c>
      <c r="R66" s="64"/>
      <c r="S66" s="34">
        <v>44780</v>
      </c>
      <c r="T66" s="27">
        <v>0.46844207099638879</v>
      </c>
      <c r="U66" s="27">
        <v>0.46844207099638879</v>
      </c>
      <c r="V66" s="27">
        <v>129.43404912948608</v>
      </c>
      <c r="W66" s="27">
        <v>55.81337958574295</v>
      </c>
      <c r="X66" s="27">
        <v>8.6673367768526077</v>
      </c>
      <c r="Y66" s="41">
        <f t="shared" si="13"/>
        <v>194.85164963407442</v>
      </c>
      <c r="Z66" s="41">
        <f t="shared" si="14"/>
        <v>130.37093327147886</v>
      </c>
      <c r="AB66" s="64"/>
      <c r="AC66" s="34">
        <v>44780</v>
      </c>
      <c r="AD66" s="27">
        <v>16.18557795882225</v>
      </c>
      <c r="AE66" s="27">
        <v>0</v>
      </c>
      <c r="AF66" s="27">
        <v>1.6544350728509016E-2</v>
      </c>
      <c r="AG66" s="27">
        <v>601.06456279754639</v>
      </c>
      <c r="AH66" s="24">
        <v>0</v>
      </c>
      <c r="AI66" s="41">
        <f t="shared" si="15"/>
        <v>617.26668510709715</v>
      </c>
      <c r="AJ66" s="41">
        <f t="shared" si="16"/>
        <v>16.202122309550759</v>
      </c>
    </row>
    <row r="67" spans="1:36" s="2" customFormat="1" x14ac:dyDescent="0.75">
      <c r="A67" s="64"/>
      <c r="B67" s="34">
        <v>44808</v>
      </c>
      <c r="C67" s="27">
        <v>13.677866198122501</v>
      </c>
      <c r="D67" s="27">
        <v>20.347660407423973</v>
      </c>
      <c r="E67" s="27">
        <v>88.995613157749176</v>
      </c>
      <c r="F67" s="27">
        <v>637.15380430221558</v>
      </c>
      <c r="G67" s="27">
        <v>8.8503556326031685</v>
      </c>
      <c r="H67" s="41">
        <f t="shared" si="17"/>
        <v>769.0252996981144</v>
      </c>
      <c r="I67" s="41">
        <f t="shared" si="18"/>
        <v>123.02113976329565</v>
      </c>
      <c r="K67" s="64"/>
      <c r="L67" s="34">
        <v>44808</v>
      </c>
      <c r="M67" s="27">
        <v>75.018707275390625</v>
      </c>
      <c r="N67" s="27">
        <v>0</v>
      </c>
      <c r="O67" s="27">
        <v>24.981292724609375</v>
      </c>
      <c r="P67" s="41">
        <f t="shared" si="12"/>
        <v>100</v>
      </c>
      <c r="R67" s="64"/>
      <c r="S67" s="34">
        <v>44808</v>
      </c>
      <c r="T67" s="27">
        <v>1.00516970269382</v>
      </c>
      <c r="U67" s="27">
        <v>1.00516970269382</v>
      </c>
      <c r="V67" s="27">
        <v>88.994406163692474</v>
      </c>
      <c r="W67" s="27">
        <v>72.914868593215942</v>
      </c>
      <c r="X67" s="27">
        <v>8.8503556326031685</v>
      </c>
      <c r="Y67" s="41">
        <f t="shared" si="13"/>
        <v>172.76996979489923</v>
      </c>
      <c r="Z67" s="41">
        <f t="shared" si="14"/>
        <v>91.004745569080114</v>
      </c>
      <c r="AB67" s="64"/>
      <c r="AC67" s="34">
        <v>44808</v>
      </c>
      <c r="AD67" s="27">
        <v>12.672697193920612</v>
      </c>
      <c r="AE67" s="27">
        <v>0</v>
      </c>
      <c r="AF67" s="27">
        <v>1.2028648370687733E-3</v>
      </c>
      <c r="AG67" s="27">
        <v>564.23896551132202</v>
      </c>
      <c r="AH67" s="24">
        <v>0</v>
      </c>
      <c r="AI67" s="41">
        <f t="shared" si="15"/>
        <v>576.9128655700797</v>
      </c>
      <c r="AJ67" s="41">
        <f t="shared" si="16"/>
        <v>12.673900058757681</v>
      </c>
    </row>
    <row r="68" spans="1:36" s="2" customFormat="1" x14ac:dyDescent="0.75">
      <c r="A68" s="64"/>
      <c r="B68" s="34">
        <v>44836</v>
      </c>
      <c r="C68" s="27">
        <v>15.899486839771271</v>
      </c>
      <c r="D68" s="27">
        <v>12.973974458873272</v>
      </c>
      <c r="E68" s="27">
        <v>72.575747966766357</v>
      </c>
      <c r="F68" s="27">
        <v>592.87565946578979</v>
      </c>
      <c r="G68" s="27">
        <v>9.6476608887314796</v>
      </c>
      <c r="H68" s="41">
        <f t="shared" si="17"/>
        <v>703.97252961993217</v>
      </c>
      <c r="I68" s="41">
        <f t="shared" si="18"/>
        <v>101.4492092654109</v>
      </c>
      <c r="K68" s="64"/>
      <c r="L68" s="34">
        <v>44836</v>
      </c>
      <c r="M68" s="27">
        <v>76.753677368164063</v>
      </c>
      <c r="N68" s="27">
        <v>0</v>
      </c>
      <c r="O68" s="27">
        <v>23.246315002441406</v>
      </c>
      <c r="P68" s="41">
        <f t="shared" si="12"/>
        <v>99.999992370605469</v>
      </c>
      <c r="R68" s="64"/>
      <c r="S68" s="34">
        <v>44836</v>
      </c>
      <c r="T68" s="27">
        <v>2.9495286289602518</v>
      </c>
      <c r="U68" s="27">
        <v>2.9495286289602518</v>
      </c>
      <c r="V68" s="27">
        <v>72.575747966766357</v>
      </c>
      <c r="W68" s="27">
        <v>65.50077348947525</v>
      </c>
      <c r="X68" s="27">
        <v>9.6476608887314796</v>
      </c>
      <c r="Y68" s="41">
        <f t="shared" si="13"/>
        <v>153.62323960289359</v>
      </c>
      <c r="Z68" s="41">
        <f t="shared" si="14"/>
        <v>78.474805224686861</v>
      </c>
      <c r="AB68" s="64"/>
      <c r="AC68" s="34">
        <v>44836</v>
      </c>
      <c r="AD68" s="27">
        <v>12.949958443641663</v>
      </c>
      <c r="AE68" s="27">
        <v>0</v>
      </c>
      <c r="AF68" s="27">
        <v>0</v>
      </c>
      <c r="AG68" s="27">
        <v>527.37486362457275</v>
      </c>
      <c r="AH68" s="24">
        <v>0</v>
      </c>
      <c r="AI68" s="41">
        <f t="shared" si="15"/>
        <v>540.32482206821442</v>
      </c>
      <c r="AJ68" s="41">
        <f t="shared" si="16"/>
        <v>12.949958443641663</v>
      </c>
    </row>
    <row r="69" spans="1:36" s="2" customFormat="1" x14ac:dyDescent="0.75">
      <c r="A69" s="64"/>
      <c r="B69" s="20">
        <v>44864</v>
      </c>
      <c r="C69" s="27">
        <v>15.716426074504852</v>
      </c>
      <c r="D69" s="27">
        <v>11.637075804173946</v>
      </c>
      <c r="E69" s="27">
        <v>70.431225001811981</v>
      </c>
      <c r="F69" s="27">
        <v>598.99824857711792</v>
      </c>
      <c r="G69" s="27">
        <v>13.264221139252186</v>
      </c>
      <c r="H69" s="41">
        <f t="shared" si="17"/>
        <v>710.04719659686089</v>
      </c>
      <c r="I69" s="41">
        <f t="shared" si="18"/>
        <v>97.78472688049078</v>
      </c>
      <c r="K69" s="64"/>
      <c r="L69" s="34">
        <v>44864</v>
      </c>
      <c r="M69" s="27">
        <v>77.980377197265625</v>
      </c>
      <c r="N69" s="27">
        <v>0</v>
      </c>
      <c r="O69" s="27">
        <v>22.019618988037109</v>
      </c>
      <c r="P69" s="41">
        <f t="shared" si="12"/>
        <v>99.999996185302734</v>
      </c>
      <c r="R69" s="64"/>
      <c r="S69" s="20">
        <v>44864</v>
      </c>
      <c r="T69" s="27">
        <v>3.5213495139032602</v>
      </c>
      <c r="U69" s="27">
        <v>3.5213495139032602</v>
      </c>
      <c r="V69" s="27">
        <v>70.370569825172424</v>
      </c>
      <c r="W69" s="27">
        <v>57.556465268135071</v>
      </c>
      <c r="X69" s="27">
        <v>13.264221139252186</v>
      </c>
      <c r="Y69" s="41">
        <f t="shared" si="13"/>
        <v>148.2339552603662</v>
      </c>
      <c r="Z69" s="41">
        <f t="shared" si="14"/>
        <v>77.413268852978945</v>
      </c>
      <c r="AB69" s="64"/>
      <c r="AC69" s="34">
        <v>44864</v>
      </c>
      <c r="AD69" s="27">
        <v>12.195075862109661</v>
      </c>
      <c r="AE69" s="27">
        <v>0</v>
      </c>
      <c r="AF69" s="27">
        <v>6.0649865190498531E-2</v>
      </c>
      <c r="AG69" s="27">
        <v>541.44173860549927</v>
      </c>
      <c r="AH69" s="24">
        <v>0</v>
      </c>
      <c r="AI69" s="41">
        <f t="shared" si="15"/>
        <v>553.69746433279943</v>
      </c>
      <c r="AJ69" s="41">
        <f t="shared" si="16"/>
        <v>12.25572572730016</v>
      </c>
    </row>
    <row r="70" spans="1:36" s="2" customFormat="1" x14ac:dyDescent="0.75">
      <c r="A70" s="64"/>
      <c r="B70" s="20">
        <v>44892</v>
      </c>
      <c r="C70" s="27">
        <v>14.877986162900925</v>
      </c>
      <c r="D70" s="27">
        <v>14.344419352710247</v>
      </c>
      <c r="E70" s="27">
        <v>70.749208331108093</v>
      </c>
      <c r="F70" s="27">
        <v>596.12363576889038</v>
      </c>
      <c r="G70" s="27">
        <v>8.9148376137018204</v>
      </c>
      <c r="H70" s="41">
        <f>SUM(C70:G70)</f>
        <v>705.01008722931147</v>
      </c>
      <c r="I70" s="41">
        <f>SUM(C70:E70)</f>
        <v>99.971613846719265</v>
      </c>
      <c r="K70" s="64"/>
      <c r="L70" s="20">
        <v>44892</v>
      </c>
      <c r="M70" s="27">
        <v>77.636100769042969</v>
      </c>
      <c r="N70" s="27">
        <v>0</v>
      </c>
      <c r="O70" s="27">
        <v>22.363903045654297</v>
      </c>
      <c r="P70" s="41">
        <f t="shared" si="12"/>
        <v>100.00000381469727</v>
      </c>
      <c r="R70" s="64"/>
      <c r="S70" s="20">
        <v>44892</v>
      </c>
      <c r="T70" s="27">
        <v>2.9041883535683155</v>
      </c>
      <c r="U70" s="27">
        <v>2.9041883535683155</v>
      </c>
      <c r="V70" s="27">
        <v>70.703327655792236</v>
      </c>
      <c r="W70" s="27">
        <v>60.800991952419281</v>
      </c>
      <c r="X70" s="27">
        <v>8.9148376137018204</v>
      </c>
      <c r="Y70" s="41">
        <f t="shared" si="13"/>
        <v>146.22753392904997</v>
      </c>
      <c r="Z70" s="41">
        <f t="shared" si="14"/>
        <v>76.511704362928867</v>
      </c>
      <c r="AB70" s="64"/>
      <c r="AC70" s="20">
        <v>44892</v>
      </c>
      <c r="AD70" s="27">
        <v>11.973798274993896</v>
      </c>
      <c r="AE70" s="27">
        <v>0</v>
      </c>
      <c r="AF70" s="27">
        <v>4.587362491292879E-2</v>
      </c>
      <c r="AG70" s="27">
        <v>535.32266616821289</v>
      </c>
      <c r="AH70" s="24">
        <v>0</v>
      </c>
      <c r="AI70" s="41">
        <f t="shared" si="15"/>
        <v>547.34233806811972</v>
      </c>
      <c r="AJ70" s="41">
        <f t="shared" si="16"/>
        <v>12.019671899906825</v>
      </c>
    </row>
    <row r="71" spans="1:36" s="2" customFormat="1" x14ac:dyDescent="0.75">
      <c r="A71" s="64"/>
      <c r="B71" s="20">
        <v>44920</v>
      </c>
      <c r="C71" s="27">
        <v>18.231289461255074</v>
      </c>
      <c r="D71" s="27">
        <v>12.978728860616684</v>
      </c>
      <c r="E71" s="27">
        <v>75.815208256244659</v>
      </c>
      <c r="F71" s="27">
        <v>592.63551235198975</v>
      </c>
      <c r="G71" s="27">
        <v>8.2969730719923973</v>
      </c>
      <c r="H71" s="41">
        <f>SUM(C71:G71)</f>
        <v>707.95771200209856</v>
      </c>
      <c r="I71" s="41">
        <f>SUM(C71:E71)</f>
        <v>107.02522657811642</v>
      </c>
      <c r="K71" s="64"/>
      <c r="L71" s="20">
        <v>44920</v>
      </c>
      <c r="M71" s="27">
        <v>78.245841979980469</v>
      </c>
      <c r="N71" s="27">
        <v>0</v>
      </c>
      <c r="O71" s="27">
        <v>21.754161834716797</v>
      </c>
      <c r="P71" s="41">
        <f t="shared" si="12"/>
        <v>100.00000381469727</v>
      </c>
      <c r="R71" s="64"/>
      <c r="S71" s="20">
        <v>44920</v>
      </c>
      <c r="T71" s="27">
        <v>5.0036446191370487</v>
      </c>
      <c r="U71" s="27">
        <v>5.0036446191370487</v>
      </c>
      <c r="V71" s="27">
        <v>75.685128569602966</v>
      </c>
      <c r="W71" s="27">
        <v>52.048221230506897</v>
      </c>
      <c r="X71" s="27">
        <v>8.2969730719923973</v>
      </c>
      <c r="Y71" s="41">
        <f t="shared" si="13"/>
        <v>146.03761211037636</v>
      </c>
      <c r="Z71" s="41">
        <f t="shared" si="14"/>
        <v>85.692417807877064</v>
      </c>
      <c r="AB71" s="64"/>
      <c r="AC71" s="20">
        <v>44920</v>
      </c>
      <c r="AD71" s="27">
        <v>13.227645307779312</v>
      </c>
      <c r="AE71" s="27">
        <v>0</v>
      </c>
      <c r="AF71" s="27">
        <v>0.13007876987103373</v>
      </c>
      <c r="AG71" s="27">
        <v>540.58730602264404</v>
      </c>
      <c r="AH71" s="24">
        <v>0</v>
      </c>
      <c r="AI71" s="41">
        <f t="shared" si="15"/>
        <v>553.94503010029439</v>
      </c>
      <c r="AJ71" s="41">
        <f t="shared" si="16"/>
        <v>13.357724077650346</v>
      </c>
    </row>
    <row r="72" spans="1:36" s="2" customFormat="1" x14ac:dyDescent="0.75">
      <c r="A72" s="49"/>
      <c r="B72" s="29"/>
      <c r="C72" s="37"/>
      <c r="D72" s="37"/>
      <c r="E72" s="37"/>
      <c r="F72" s="37"/>
      <c r="G72" s="53"/>
      <c r="H72" s="50"/>
      <c r="I72" s="50"/>
      <c r="K72" s="49"/>
      <c r="L72" s="5"/>
      <c r="M72" s="47"/>
      <c r="N72" s="47"/>
      <c r="O72" s="47"/>
      <c r="P72" s="50"/>
      <c r="R72" s="49"/>
      <c r="S72" s="5"/>
      <c r="T72" s="51"/>
      <c r="U72" s="51"/>
      <c r="V72" s="51"/>
      <c r="W72" s="51"/>
      <c r="X72" s="37"/>
      <c r="Y72" s="50"/>
      <c r="Z72" s="50"/>
      <c r="AB72" s="49"/>
      <c r="AC72" s="5"/>
      <c r="AD72" s="52"/>
      <c r="AE72" s="52"/>
      <c r="AF72"/>
      <c r="AG72" s="52"/>
      <c r="AH72" s="53"/>
      <c r="AI72" s="50"/>
      <c r="AJ72" s="50"/>
    </row>
    <row r="73" spans="1:36" x14ac:dyDescent="0.75">
      <c r="A73" s="31" t="s">
        <v>12</v>
      </c>
      <c r="AF73" s="52"/>
    </row>
  </sheetData>
  <mergeCells count="24">
    <mergeCell ref="AB59:AB71"/>
    <mergeCell ref="R59:R71"/>
    <mergeCell ref="K59:K71"/>
    <mergeCell ref="A59:A71"/>
    <mergeCell ref="AB20:AB32"/>
    <mergeCell ref="A20:A32"/>
    <mergeCell ref="K20:K32"/>
    <mergeCell ref="R20:R32"/>
    <mergeCell ref="A33:A45"/>
    <mergeCell ref="K33:K45"/>
    <mergeCell ref="R33:R45"/>
    <mergeCell ref="AB33:AB45"/>
    <mergeCell ref="AB46:AB58"/>
    <mergeCell ref="R46:R58"/>
    <mergeCell ref="K46:K58"/>
    <mergeCell ref="A46:A58"/>
    <mergeCell ref="AB5:AH5"/>
    <mergeCell ref="K5:O5"/>
    <mergeCell ref="A7:A19"/>
    <mergeCell ref="K7:K19"/>
    <mergeCell ref="R7:R19"/>
    <mergeCell ref="R5:X5"/>
    <mergeCell ref="A5:G5"/>
    <mergeCell ref="AB7:AB1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B72DD-B4EA-4A83-A120-C2DE4E78EE8F}">
  <sheetPr codeName="Sheet10"/>
  <dimension ref="A5:AJ73"/>
  <sheetViews>
    <sheetView zoomScale="85" zoomScaleNormal="85" workbookViewId="0">
      <pane xSplit="1" ySplit="6" topLeftCell="O7" activePane="bottomRight" state="frozen"/>
      <selection activeCell="AD70" sqref="AD70"/>
      <selection pane="topRight" activeCell="AD70" sqref="AD70"/>
      <selection pane="bottomLeft" activeCell="AD70" sqref="AD70"/>
      <selection pane="bottomRight" activeCell="AH6" sqref="AH6"/>
    </sheetView>
  </sheetViews>
  <sheetFormatPr defaultColWidth="8.7265625" defaultRowHeight="14.75" x14ac:dyDescent="0.75"/>
  <cols>
    <col min="7" max="7" width="10" customWidth="1"/>
    <col min="13" max="13" width="10.453125" customWidth="1"/>
    <col min="15" max="15" width="9.7265625" customWidth="1"/>
    <col min="24" max="24" width="9.54296875" customWidth="1"/>
    <col min="34" max="34" width="10" customWidth="1"/>
  </cols>
  <sheetData>
    <row r="5" spans="1:36" ht="29.15" customHeight="1" x14ac:dyDescent="0.75">
      <c r="A5" s="68" t="s">
        <v>71</v>
      </c>
      <c r="B5" s="68"/>
      <c r="C5" s="68"/>
      <c r="D5" s="68"/>
      <c r="E5" s="68"/>
      <c r="F5" s="68"/>
      <c r="G5" s="68"/>
      <c r="K5" s="63" t="s">
        <v>72</v>
      </c>
      <c r="L5" s="63"/>
      <c r="M5" s="63"/>
      <c r="N5" s="63"/>
      <c r="O5" s="63"/>
      <c r="P5" s="32"/>
      <c r="Q5" s="32"/>
      <c r="R5" s="63" t="s">
        <v>73</v>
      </c>
      <c r="S5" s="63"/>
      <c r="T5" s="63"/>
      <c r="U5" s="63"/>
      <c r="V5" s="63"/>
      <c r="W5" s="63"/>
      <c r="X5" s="63"/>
      <c r="AB5" s="63" t="s">
        <v>74</v>
      </c>
      <c r="AC5" s="63"/>
      <c r="AD5" s="63"/>
      <c r="AE5" s="63"/>
      <c r="AF5" s="63"/>
      <c r="AG5" s="63"/>
      <c r="AH5" s="63"/>
    </row>
    <row r="6" spans="1:36" ht="59" x14ac:dyDescent="0.7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9" t="s">
        <v>6</v>
      </c>
      <c r="I6" s="39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40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9" t="s">
        <v>6</v>
      </c>
      <c r="Z6" s="39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9" t="s">
        <v>6</v>
      </c>
      <c r="AJ6" s="39" t="s">
        <v>7</v>
      </c>
    </row>
    <row r="7" spans="1:36" x14ac:dyDescent="0.75">
      <c r="A7" s="64">
        <v>2018</v>
      </c>
      <c r="B7" s="19">
        <v>43493</v>
      </c>
      <c r="C7" s="24">
        <v>11.296192184090614</v>
      </c>
      <c r="D7" s="24">
        <v>11.7002809420228</v>
      </c>
      <c r="E7" s="24">
        <v>19.895171746611595</v>
      </c>
      <c r="F7" s="24">
        <v>21.364578977227211</v>
      </c>
      <c r="G7" s="24">
        <v>1.9999999949504854E-3</v>
      </c>
      <c r="H7" s="41">
        <f t="shared" ref="H7:H59" si="0">SUM(C7:G7)</f>
        <v>64.258223849947171</v>
      </c>
      <c r="I7" s="41">
        <f t="shared" ref="I7:I59" si="1">SUM(C7:E7)</f>
        <v>42.89164487272501</v>
      </c>
      <c r="K7" s="64">
        <v>2018</v>
      </c>
      <c r="L7" s="6">
        <v>43493</v>
      </c>
      <c r="M7" s="14">
        <v>80.411361694335938</v>
      </c>
      <c r="N7" s="14">
        <v>1.5690702199935913</v>
      </c>
      <c r="O7" s="14">
        <v>18.019565582275391</v>
      </c>
      <c r="P7" s="41">
        <f t="shared" ref="P7:P59" si="2">SUM(M7:O7)</f>
        <v>99.999997496604919</v>
      </c>
      <c r="R7" s="64">
        <v>2018</v>
      </c>
      <c r="S7" s="6">
        <v>43493</v>
      </c>
      <c r="T7" s="24">
        <v>3.7450399249792099</v>
      </c>
      <c r="U7" s="24">
        <v>0.5029129097238183</v>
      </c>
      <c r="V7" s="24">
        <v>1.7364085651934147</v>
      </c>
      <c r="W7" s="24">
        <v>5.5946921929717064</v>
      </c>
      <c r="X7" s="24">
        <v>0</v>
      </c>
      <c r="Y7" s="41">
        <f t="shared" ref="Y7:Y50" si="3">SUM(T7:X7)</f>
        <v>11.579053592868149</v>
      </c>
      <c r="Z7" s="41">
        <f t="shared" ref="Z7:Z50" si="4">SUM(T7:V7)</f>
        <v>5.9843613998964429</v>
      </c>
      <c r="AB7" s="64">
        <v>2018</v>
      </c>
      <c r="AC7" s="25">
        <v>43493</v>
      </c>
      <c r="AD7" s="24">
        <v>7.3709725402295589</v>
      </c>
      <c r="AE7" s="24">
        <v>11.197368614375591</v>
      </c>
      <c r="AF7" s="24">
        <v>17.551131546497345</v>
      </c>
      <c r="AG7" s="24">
        <v>15.55144228041172</v>
      </c>
      <c r="AH7" s="24">
        <v>0</v>
      </c>
      <c r="AI7" s="41">
        <f t="shared" ref="AI7:AI47" si="5">SUM(AD7:AH7)</f>
        <v>51.670914981514215</v>
      </c>
      <c r="AJ7" s="41">
        <f t="shared" ref="AJ7:AJ47" si="6">SUM(AD7:AF7)</f>
        <v>36.119472701102495</v>
      </c>
    </row>
    <row r="8" spans="1:36" x14ac:dyDescent="0.75">
      <c r="A8" s="64"/>
      <c r="B8" s="19">
        <v>43521</v>
      </c>
      <c r="C8" s="24">
        <v>10.354590602219105</v>
      </c>
      <c r="D8" s="24">
        <v>13.661754317581654</v>
      </c>
      <c r="E8" s="24">
        <v>19.922181963920593</v>
      </c>
      <c r="F8" s="24">
        <v>20.317906513810158</v>
      </c>
      <c r="G8" s="24">
        <v>6.0000002122251317E-4</v>
      </c>
      <c r="H8" s="41">
        <f t="shared" si="0"/>
        <v>64.257033397552732</v>
      </c>
      <c r="I8" s="41">
        <f t="shared" si="1"/>
        <v>43.938526883721352</v>
      </c>
      <c r="K8" s="64"/>
      <c r="L8" s="6">
        <v>43521</v>
      </c>
      <c r="M8" s="14">
        <v>83.611175537109375</v>
      </c>
      <c r="N8" s="14">
        <v>1.1281723976135254</v>
      </c>
      <c r="O8" s="14">
        <v>15.260656356811523</v>
      </c>
      <c r="P8" s="41">
        <f t="shared" si="2"/>
        <v>100.00000429153442</v>
      </c>
      <c r="R8" s="64"/>
      <c r="S8" s="6">
        <v>43521</v>
      </c>
      <c r="T8" s="24">
        <v>3.0173291452229023</v>
      </c>
      <c r="U8" s="24">
        <v>1.0783113539218903</v>
      </c>
      <c r="V8" s="24">
        <v>0.89239398948848248</v>
      </c>
      <c r="W8" s="24">
        <v>4.8180101439356804</v>
      </c>
      <c r="X8" s="24">
        <v>0</v>
      </c>
      <c r="Y8" s="41">
        <f t="shared" si="3"/>
        <v>9.8060446325689554</v>
      </c>
      <c r="Z8" s="41">
        <f t="shared" si="4"/>
        <v>4.988034488633275</v>
      </c>
      <c r="AB8" s="64"/>
      <c r="AC8" s="25">
        <v>43521</v>
      </c>
      <c r="AD8" s="24">
        <v>7.1703661233186722</v>
      </c>
      <c r="AE8" s="24">
        <v>12.583442963659763</v>
      </c>
      <c r="AF8" s="24">
        <v>18.678665161132813</v>
      </c>
      <c r="AG8" s="24">
        <v>15.292983502149582</v>
      </c>
      <c r="AH8" s="24">
        <v>6.0000002122251317E-4</v>
      </c>
      <c r="AI8" s="41">
        <f t="shared" si="5"/>
        <v>53.726057750282052</v>
      </c>
      <c r="AJ8" s="41">
        <f t="shared" si="6"/>
        <v>38.432474248111248</v>
      </c>
    </row>
    <row r="9" spans="1:36" x14ac:dyDescent="0.75">
      <c r="A9" s="64"/>
      <c r="B9" s="19">
        <v>43549</v>
      </c>
      <c r="C9" s="24">
        <v>8.4246387705206871</v>
      </c>
      <c r="D9" s="24">
        <v>14.968942850828171</v>
      </c>
      <c r="E9" s="24">
        <v>19.378246739506721</v>
      </c>
      <c r="F9" s="24">
        <v>20.09454183280468</v>
      </c>
      <c r="G9" s="24">
        <v>0</v>
      </c>
      <c r="H9" s="41">
        <f t="shared" si="0"/>
        <v>62.866370193660259</v>
      </c>
      <c r="I9" s="41">
        <f t="shared" si="1"/>
        <v>42.771828360855579</v>
      </c>
      <c r="K9" s="64"/>
      <c r="L9" s="6">
        <v>43549</v>
      </c>
      <c r="M9" s="14">
        <v>84.787788391113281</v>
      </c>
      <c r="N9" s="14">
        <v>0.8596031665802002</v>
      </c>
      <c r="O9" s="14">
        <v>14.35261344909668</v>
      </c>
      <c r="P9" s="41">
        <f t="shared" si="2"/>
        <v>100.00000500679016</v>
      </c>
      <c r="R9" s="64"/>
      <c r="S9" s="6">
        <v>43549</v>
      </c>
      <c r="T9" s="24">
        <v>2.7308820281177759</v>
      </c>
      <c r="U9" s="24">
        <v>0.88585959747433662</v>
      </c>
      <c r="V9" s="24">
        <v>0.75926154386252165</v>
      </c>
      <c r="W9" s="24">
        <v>4.6469634398818016</v>
      </c>
      <c r="X9" s="24">
        <v>0</v>
      </c>
      <c r="Y9" s="41">
        <f t="shared" si="3"/>
        <v>9.0229666093364358</v>
      </c>
      <c r="Z9" s="41">
        <f t="shared" si="4"/>
        <v>4.3760031694546342</v>
      </c>
      <c r="AB9" s="64"/>
      <c r="AC9" s="25">
        <v>43549</v>
      </c>
      <c r="AD9" s="24">
        <v>5.5514248088002205</v>
      </c>
      <c r="AE9" s="24">
        <v>14.083082787692547</v>
      </c>
      <c r="AF9" s="24">
        <v>18.347803503274918</v>
      </c>
      <c r="AG9" s="24">
        <v>15.320687554776669</v>
      </c>
      <c r="AH9" s="24">
        <v>0</v>
      </c>
      <c r="AI9" s="41">
        <f t="shared" si="5"/>
        <v>53.302998654544353</v>
      </c>
      <c r="AJ9" s="41">
        <f t="shared" si="6"/>
        <v>37.982311099767685</v>
      </c>
    </row>
    <row r="10" spans="1:36" x14ac:dyDescent="0.75">
      <c r="A10" s="64"/>
      <c r="B10" s="19">
        <v>43577</v>
      </c>
      <c r="C10" s="24">
        <v>9.0849157422780991</v>
      </c>
      <c r="D10" s="24">
        <v>15.25111123919487</v>
      </c>
      <c r="E10" s="24">
        <v>20.228412002325058</v>
      </c>
      <c r="F10" s="24">
        <v>20.504182204604149</v>
      </c>
      <c r="G10" s="24">
        <v>0</v>
      </c>
      <c r="H10" s="41">
        <f t="shared" si="0"/>
        <v>65.068621188402176</v>
      </c>
      <c r="I10" s="41">
        <f t="shared" si="1"/>
        <v>44.564438983798027</v>
      </c>
      <c r="K10" s="64"/>
      <c r="L10" s="6">
        <v>43577</v>
      </c>
      <c r="M10" s="14">
        <v>84.464035034179688</v>
      </c>
      <c r="N10" s="14">
        <v>0.52185612916946411</v>
      </c>
      <c r="O10" s="14">
        <v>15.01410961151123</v>
      </c>
      <c r="P10" s="41">
        <f t="shared" si="2"/>
        <v>100.00000077486038</v>
      </c>
      <c r="R10" s="64"/>
      <c r="S10" s="6">
        <v>43577</v>
      </c>
      <c r="T10" s="24">
        <v>3.1147929839789867</v>
      </c>
      <c r="U10" s="24">
        <v>0.79379085218533874</v>
      </c>
      <c r="V10" s="24">
        <v>0.93057448975741863</v>
      </c>
      <c r="W10" s="24">
        <v>4.9303160049021244</v>
      </c>
      <c r="X10" s="24">
        <v>0</v>
      </c>
      <c r="Y10" s="41">
        <f t="shared" si="3"/>
        <v>9.7694743308238685</v>
      </c>
      <c r="Z10" s="41">
        <f t="shared" si="4"/>
        <v>4.8391583259217441</v>
      </c>
      <c r="AB10" s="64"/>
      <c r="AC10" s="25">
        <v>43577</v>
      </c>
      <c r="AD10" s="24">
        <v>5.8648535050451756</v>
      </c>
      <c r="AE10" s="24">
        <v>14.457320794463158</v>
      </c>
      <c r="AF10" s="24">
        <v>19.178923219442368</v>
      </c>
      <c r="AG10" s="24">
        <v>15.4584851115942</v>
      </c>
      <c r="AH10" s="24">
        <v>0</v>
      </c>
      <c r="AI10" s="41">
        <f t="shared" si="5"/>
        <v>54.959582630544901</v>
      </c>
      <c r="AJ10" s="41">
        <f t="shared" si="6"/>
        <v>39.501097518950701</v>
      </c>
    </row>
    <row r="11" spans="1:36" x14ac:dyDescent="0.75">
      <c r="A11" s="64"/>
      <c r="B11" s="19">
        <v>43605</v>
      </c>
      <c r="C11" s="24">
        <v>9.5512457191944122</v>
      </c>
      <c r="D11" s="24">
        <v>18.809122964739799</v>
      </c>
      <c r="E11" s="24">
        <v>24.023886770009995</v>
      </c>
      <c r="F11" s="24">
        <v>24.999950081110001</v>
      </c>
      <c r="G11" s="24">
        <v>0</v>
      </c>
      <c r="H11" s="41">
        <f t="shared" si="0"/>
        <v>77.384205535054207</v>
      </c>
      <c r="I11" s="41">
        <f t="shared" si="1"/>
        <v>52.384255453944206</v>
      </c>
      <c r="K11" s="64"/>
      <c r="L11" s="6">
        <v>43605</v>
      </c>
      <c r="M11" s="14">
        <v>85.8038330078125</v>
      </c>
      <c r="N11" s="14">
        <v>0.49817639589309692</v>
      </c>
      <c r="O11" s="14">
        <v>13.697996139526367</v>
      </c>
      <c r="P11" s="41">
        <f t="shared" si="2"/>
        <v>100.00000554323196</v>
      </c>
      <c r="R11" s="64"/>
      <c r="S11" s="6">
        <v>43605</v>
      </c>
      <c r="T11" s="24">
        <v>3.2179504632949829</v>
      </c>
      <c r="U11" s="24">
        <v>1.205987180583179</v>
      </c>
      <c r="V11" s="24">
        <v>0.6856484105810523</v>
      </c>
      <c r="W11" s="24">
        <v>5.4904986172914505</v>
      </c>
      <c r="X11" s="24">
        <v>0</v>
      </c>
      <c r="Y11" s="41">
        <f t="shared" si="3"/>
        <v>10.600084671750665</v>
      </c>
      <c r="Z11" s="41">
        <f t="shared" si="4"/>
        <v>5.1095860544592142</v>
      </c>
      <c r="AB11" s="64"/>
      <c r="AC11" s="25">
        <v>43605</v>
      </c>
      <c r="AD11" s="24">
        <v>6.2443460337817669</v>
      </c>
      <c r="AE11" s="24">
        <v>17.603134736418724</v>
      </c>
      <c r="AF11" s="24">
        <v>23.185551166534424</v>
      </c>
      <c r="AG11" s="24">
        <v>19.365577027201653</v>
      </c>
      <c r="AH11" s="24">
        <v>0</v>
      </c>
      <c r="AI11" s="41">
        <f t="shared" si="5"/>
        <v>66.398608963936567</v>
      </c>
      <c r="AJ11" s="41">
        <f t="shared" si="6"/>
        <v>47.033031936734915</v>
      </c>
    </row>
    <row r="12" spans="1:36" x14ac:dyDescent="0.75">
      <c r="A12" s="64"/>
      <c r="B12" s="19">
        <v>43633</v>
      </c>
      <c r="C12" s="24">
        <v>10.043422691524029</v>
      </c>
      <c r="D12" s="24">
        <v>21.836290135979652</v>
      </c>
      <c r="E12" s="24">
        <v>29.923219233751297</v>
      </c>
      <c r="F12" s="24">
        <v>32.189499586820602</v>
      </c>
      <c r="G12" s="24">
        <v>0</v>
      </c>
      <c r="H12" s="41">
        <f t="shared" si="0"/>
        <v>93.992431648075581</v>
      </c>
      <c r="I12" s="41">
        <f t="shared" si="1"/>
        <v>61.802932061254978</v>
      </c>
      <c r="K12" s="64"/>
      <c r="L12" s="6">
        <v>43633</v>
      </c>
      <c r="M12" s="14">
        <v>89.347419738769531</v>
      </c>
      <c r="N12" s="14">
        <v>0.4126879870891571</v>
      </c>
      <c r="O12" s="14">
        <v>10.239892959594727</v>
      </c>
      <c r="P12" s="41">
        <f t="shared" si="2"/>
        <v>100.00000068545341</v>
      </c>
      <c r="R12" s="64"/>
      <c r="S12" s="6">
        <v>43633</v>
      </c>
      <c r="T12" s="24">
        <v>2.7122299652546644</v>
      </c>
      <c r="U12" s="24">
        <v>0.87443465599790215</v>
      </c>
      <c r="V12" s="24">
        <v>1.3032086426392198</v>
      </c>
      <c r="W12" s="24">
        <v>4.7348509542644024</v>
      </c>
      <c r="X12" s="24">
        <v>0</v>
      </c>
      <c r="Y12" s="41">
        <f t="shared" si="3"/>
        <v>9.6247242181561887</v>
      </c>
      <c r="Z12" s="41">
        <f t="shared" si="4"/>
        <v>4.8898732638917863</v>
      </c>
      <c r="AB12" s="64"/>
      <c r="AC12" s="25">
        <v>43633</v>
      </c>
      <c r="AD12" s="24">
        <v>7.2372080758213997</v>
      </c>
      <c r="AE12" s="24">
        <v>20.961856469511986</v>
      </c>
      <c r="AF12" s="24">
        <v>28.417591005563736</v>
      </c>
      <c r="AG12" s="24">
        <v>27.363156899809837</v>
      </c>
      <c r="AH12" s="24">
        <v>0</v>
      </c>
      <c r="AI12" s="41">
        <f t="shared" si="5"/>
        <v>83.979812450706959</v>
      </c>
      <c r="AJ12" s="41">
        <f t="shared" si="6"/>
        <v>56.616655550897121</v>
      </c>
    </row>
    <row r="13" spans="1:36" x14ac:dyDescent="0.75">
      <c r="A13" s="64"/>
      <c r="B13" s="19">
        <v>43661</v>
      </c>
      <c r="C13" s="24">
        <v>9.6531268209218979</v>
      </c>
      <c r="D13" s="24">
        <v>22.862469777464867</v>
      </c>
      <c r="E13" s="24">
        <v>31.866058707237244</v>
      </c>
      <c r="F13" s="24">
        <v>31.171144917607307</v>
      </c>
      <c r="G13" s="24">
        <v>0</v>
      </c>
      <c r="H13" s="41">
        <f t="shared" si="0"/>
        <v>95.552800223231316</v>
      </c>
      <c r="I13" s="41">
        <f t="shared" si="1"/>
        <v>64.381655305624008</v>
      </c>
      <c r="K13" s="64"/>
      <c r="L13" s="6">
        <v>43661</v>
      </c>
      <c r="M13" s="14">
        <v>89.655426025390625</v>
      </c>
      <c r="N13" s="14">
        <v>0.50426864624023438</v>
      </c>
      <c r="O13" s="14">
        <v>9.8403081893920898</v>
      </c>
      <c r="P13" s="41">
        <f t="shared" si="2"/>
        <v>100.00000286102295</v>
      </c>
      <c r="R13" s="64"/>
      <c r="S13" s="6">
        <v>43661</v>
      </c>
      <c r="T13" s="24">
        <v>2.6096468791365623</v>
      </c>
      <c r="U13" s="24">
        <v>1.0437441524118185</v>
      </c>
      <c r="V13" s="24">
        <v>0.99320232402533293</v>
      </c>
      <c r="W13" s="24">
        <v>4.7560962848365307</v>
      </c>
      <c r="X13" s="24">
        <v>0</v>
      </c>
      <c r="Y13" s="41">
        <f t="shared" si="3"/>
        <v>9.4026896404102445</v>
      </c>
      <c r="Z13" s="41">
        <f t="shared" si="4"/>
        <v>4.6465933555737138</v>
      </c>
      <c r="AB13" s="64"/>
      <c r="AC13" s="25">
        <v>43661</v>
      </c>
      <c r="AD13" s="24">
        <v>6.9299261085689068</v>
      </c>
      <c r="AE13" s="24">
        <v>21.818725392222404</v>
      </c>
      <c r="AF13" s="24">
        <v>30.589500442147255</v>
      </c>
      <c r="AG13" s="24">
        <v>26.330115273594856</v>
      </c>
      <c r="AH13" s="24">
        <v>0</v>
      </c>
      <c r="AI13" s="41">
        <f t="shared" si="5"/>
        <v>85.668267216533422</v>
      </c>
      <c r="AJ13" s="41">
        <f t="shared" si="6"/>
        <v>59.338151942938566</v>
      </c>
    </row>
    <row r="14" spans="1:36" x14ac:dyDescent="0.75">
      <c r="A14" s="64"/>
      <c r="B14" s="19">
        <v>43689</v>
      </c>
      <c r="C14" s="24">
        <v>10.178674012422562</v>
      </c>
      <c r="D14" s="24">
        <v>24.135090410709381</v>
      </c>
      <c r="E14" s="24">
        <v>33.94496813416481</v>
      </c>
      <c r="F14" s="24">
        <v>30.482256785035133</v>
      </c>
      <c r="G14" s="24">
        <v>0</v>
      </c>
      <c r="H14" s="41">
        <f t="shared" si="0"/>
        <v>98.740989342331886</v>
      </c>
      <c r="I14" s="41">
        <f t="shared" si="1"/>
        <v>68.258732557296753</v>
      </c>
      <c r="K14" s="64"/>
      <c r="L14" s="6">
        <v>43689</v>
      </c>
      <c r="M14" s="14">
        <v>89.273544311523438</v>
      </c>
      <c r="N14" s="14">
        <v>0.29424953460693359</v>
      </c>
      <c r="O14" s="14">
        <v>10.432209014892578</v>
      </c>
      <c r="P14" s="41">
        <f t="shared" si="2"/>
        <v>100.00000286102295</v>
      </c>
      <c r="R14" s="64"/>
      <c r="S14" s="6">
        <v>43689</v>
      </c>
      <c r="T14" s="24">
        <v>2.7905588503926992</v>
      </c>
      <c r="U14" s="24">
        <v>1.1670708190649748</v>
      </c>
      <c r="V14" s="24">
        <v>1.4571559149771929</v>
      </c>
      <c r="W14" s="24">
        <v>4.8860805109143257</v>
      </c>
      <c r="X14" s="24">
        <v>0</v>
      </c>
      <c r="Y14" s="41">
        <f t="shared" si="3"/>
        <v>10.300866095349193</v>
      </c>
      <c r="Z14" s="41">
        <f t="shared" si="4"/>
        <v>5.4147855844348669</v>
      </c>
      <c r="AB14" s="64"/>
      <c r="AC14" s="25">
        <v>43689</v>
      </c>
      <c r="AD14" s="24">
        <v>7.2965840809047222</v>
      </c>
      <c r="AE14" s="24">
        <v>22.968020290136337</v>
      </c>
      <c r="AF14" s="24">
        <v>32.359279692173004</v>
      </c>
      <c r="AG14" s="24">
        <v>25.525694712996483</v>
      </c>
      <c r="AH14" s="24">
        <v>0</v>
      </c>
      <c r="AI14" s="41">
        <f t="shared" si="5"/>
        <v>88.149578776210546</v>
      </c>
      <c r="AJ14" s="41">
        <f t="shared" si="6"/>
        <v>62.623884063214064</v>
      </c>
    </row>
    <row r="15" spans="1:36" x14ac:dyDescent="0.75">
      <c r="A15" s="64"/>
      <c r="B15" s="19">
        <v>43717</v>
      </c>
      <c r="C15" s="24">
        <v>10.489102452993393</v>
      </c>
      <c r="D15" s="24">
        <v>25.117501616477966</v>
      </c>
      <c r="E15" s="24">
        <v>38.161825388669968</v>
      </c>
      <c r="F15" s="24">
        <v>29.700463637709618</v>
      </c>
      <c r="G15" s="24">
        <v>0</v>
      </c>
      <c r="H15" s="41">
        <f t="shared" si="0"/>
        <v>103.46889309585094</v>
      </c>
      <c r="I15" s="41">
        <f t="shared" si="1"/>
        <v>73.768429458141327</v>
      </c>
      <c r="K15" s="64"/>
      <c r="L15" s="6">
        <v>43717</v>
      </c>
      <c r="M15" s="14">
        <v>89.340019226074219</v>
      </c>
      <c r="N15" s="14">
        <v>0.3620055615901947</v>
      </c>
      <c r="O15" s="14">
        <v>10.2979736328125</v>
      </c>
      <c r="P15" s="41">
        <f t="shared" si="2"/>
        <v>99.999998420476913</v>
      </c>
      <c r="R15" s="64"/>
      <c r="S15" s="6">
        <v>43717</v>
      </c>
      <c r="T15" s="24">
        <v>2.4812305346131325</v>
      </c>
      <c r="U15" s="24">
        <v>1.5790408942848444</v>
      </c>
      <c r="V15" s="24">
        <v>1.4483224367722869</v>
      </c>
      <c r="W15" s="24">
        <v>5.1466054283082485</v>
      </c>
      <c r="X15" s="24">
        <v>0</v>
      </c>
      <c r="Y15" s="41">
        <f t="shared" si="3"/>
        <v>10.655199293978512</v>
      </c>
      <c r="Z15" s="41">
        <f t="shared" si="4"/>
        <v>5.5085938656702638</v>
      </c>
      <c r="AB15" s="64"/>
      <c r="AC15" s="25">
        <v>43717</v>
      </c>
      <c r="AD15" s="24">
        <v>7.9325949773192406</v>
      </c>
      <c r="AE15" s="24">
        <v>23.538460955023766</v>
      </c>
      <c r="AF15" s="24">
        <v>36.487363278865814</v>
      </c>
      <c r="AG15" s="24">
        <v>24.480709806084633</v>
      </c>
      <c r="AH15" s="24">
        <v>0</v>
      </c>
      <c r="AI15" s="41">
        <f t="shared" si="5"/>
        <v>92.439129017293453</v>
      </c>
      <c r="AJ15" s="41">
        <f t="shared" si="6"/>
        <v>67.95841921120882</v>
      </c>
    </row>
    <row r="16" spans="1:36" x14ac:dyDescent="0.75">
      <c r="A16" s="64"/>
      <c r="B16" s="19">
        <v>43745</v>
      </c>
      <c r="C16" s="24">
        <v>13.363785110414028</v>
      </c>
      <c r="D16" s="24">
        <v>28.189124539494514</v>
      </c>
      <c r="E16" s="24">
        <v>38.658354431390762</v>
      </c>
      <c r="F16" s="24">
        <v>35.100866109132767</v>
      </c>
      <c r="G16" s="24">
        <v>6.4577102421026211E-4</v>
      </c>
      <c r="H16" s="41">
        <f t="shared" si="0"/>
        <v>115.31277596145628</v>
      </c>
      <c r="I16" s="41">
        <f t="shared" si="1"/>
        <v>80.211264081299305</v>
      </c>
      <c r="K16" s="64"/>
      <c r="L16" s="6">
        <v>43745</v>
      </c>
      <c r="M16" s="14">
        <v>91.222579956054688</v>
      </c>
      <c r="N16" s="14">
        <v>0.29602557420730591</v>
      </c>
      <c r="O16" s="14">
        <v>8.4813947677612305</v>
      </c>
      <c r="P16" s="41">
        <f t="shared" si="2"/>
        <v>100.00000029802322</v>
      </c>
      <c r="R16" s="64"/>
      <c r="S16" s="6">
        <v>43745</v>
      </c>
      <c r="T16" s="24">
        <v>2.5110023561865091</v>
      </c>
      <c r="U16" s="24">
        <v>1.393525511957705</v>
      </c>
      <c r="V16" s="24">
        <v>1.1063239071518183</v>
      </c>
      <c r="W16" s="24">
        <v>4.7692796215415001</v>
      </c>
      <c r="X16" s="24">
        <v>0</v>
      </c>
      <c r="Y16" s="41">
        <f t="shared" si="3"/>
        <v>9.7801313968375325</v>
      </c>
      <c r="Z16" s="41">
        <f t="shared" si="4"/>
        <v>5.0108517752960324</v>
      </c>
      <c r="AB16" s="64"/>
      <c r="AC16" s="25">
        <v>43745</v>
      </c>
      <c r="AD16" s="24">
        <v>10.769909247756004</v>
      </c>
      <c r="AE16" s="24">
        <v>26.795599609613419</v>
      </c>
      <c r="AF16" s="24">
        <v>37.325073033571243</v>
      </c>
      <c r="AG16" s="24">
        <v>30.300060287117958</v>
      </c>
      <c r="AH16" s="24">
        <v>6.4577102421026211E-4</v>
      </c>
      <c r="AI16" s="41">
        <f t="shared" si="5"/>
        <v>105.19128794908283</v>
      </c>
      <c r="AJ16" s="41">
        <f t="shared" si="6"/>
        <v>74.890581890940666</v>
      </c>
    </row>
    <row r="17" spans="1:36" x14ac:dyDescent="0.75">
      <c r="A17" s="64"/>
      <c r="B17" s="19">
        <v>43773</v>
      </c>
      <c r="C17" s="24">
        <v>15.310070477426052</v>
      </c>
      <c r="D17" s="24">
        <v>28.265420347452164</v>
      </c>
      <c r="E17" s="24">
        <v>36.245230585336685</v>
      </c>
      <c r="F17" s="24">
        <v>39.465662091970444</v>
      </c>
      <c r="G17" s="24">
        <v>0</v>
      </c>
      <c r="H17" s="41">
        <f t="shared" si="0"/>
        <v>119.28638350218534</v>
      </c>
      <c r="I17" s="41">
        <f t="shared" si="1"/>
        <v>79.820721410214901</v>
      </c>
      <c r="K17" s="64"/>
      <c r="L17" s="6">
        <v>43773</v>
      </c>
      <c r="M17" s="14">
        <v>92.292022705078125</v>
      </c>
      <c r="N17" s="14">
        <v>0.26414176821708679</v>
      </c>
      <c r="O17" s="14">
        <v>7.4438366889953613</v>
      </c>
      <c r="P17" s="41">
        <f t="shared" si="2"/>
        <v>100.00000116229057</v>
      </c>
      <c r="R17" s="64"/>
      <c r="S17" s="6">
        <v>43773</v>
      </c>
      <c r="T17" s="24">
        <v>2.0942292176187038</v>
      </c>
      <c r="U17" s="24">
        <v>1.1075164657086134</v>
      </c>
      <c r="V17" s="24">
        <v>0.95127214444801211</v>
      </c>
      <c r="W17" s="24">
        <v>4.7264653258025646</v>
      </c>
      <c r="X17" s="24">
        <v>0</v>
      </c>
      <c r="Y17" s="41">
        <f t="shared" si="3"/>
        <v>8.879483153577894</v>
      </c>
      <c r="Z17" s="41">
        <f t="shared" si="4"/>
        <v>4.1530178277753294</v>
      </c>
      <c r="AB17" s="64"/>
      <c r="AC17" s="25">
        <v>43773</v>
      </c>
      <c r="AD17" s="24">
        <v>13.150757178664207</v>
      </c>
      <c r="AE17" s="24">
        <v>27.157904580235481</v>
      </c>
      <c r="AF17" s="24">
        <v>35.092793405056</v>
      </c>
      <c r="AG17" s="24">
        <v>34.690357744693756</v>
      </c>
      <c r="AH17" s="24">
        <v>0</v>
      </c>
      <c r="AI17" s="41">
        <f t="shared" si="5"/>
        <v>110.09181290864944</v>
      </c>
      <c r="AJ17" s="41">
        <f t="shared" si="6"/>
        <v>75.401455163955688</v>
      </c>
    </row>
    <row r="18" spans="1:36" x14ac:dyDescent="0.75">
      <c r="A18" s="64"/>
      <c r="B18" s="19">
        <v>43801</v>
      </c>
      <c r="C18" s="24">
        <v>14.445540495216846</v>
      </c>
      <c r="D18" s="24">
        <v>33.172130584716797</v>
      </c>
      <c r="E18" s="24">
        <v>46.475451439619064</v>
      </c>
      <c r="F18" s="24">
        <v>36.611761897802353</v>
      </c>
      <c r="G18" s="24">
        <v>0</v>
      </c>
      <c r="H18" s="41">
        <f t="shared" si="0"/>
        <v>130.70488441735506</v>
      </c>
      <c r="I18" s="41">
        <f t="shared" si="1"/>
        <v>94.093122519552708</v>
      </c>
      <c r="K18" s="64"/>
      <c r="L18" s="6">
        <v>43801</v>
      </c>
      <c r="M18" s="14">
        <v>93.433517456054688</v>
      </c>
      <c r="N18" s="14">
        <v>0.21694819629192352</v>
      </c>
      <c r="O18" s="14">
        <v>6.3495364189147949</v>
      </c>
      <c r="P18" s="41">
        <f t="shared" si="2"/>
        <v>100.00000207126141</v>
      </c>
      <c r="R18" s="64"/>
      <c r="S18" s="6">
        <v>43801</v>
      </c>
      <c r="T18" s="24">
        <v>2.1052199881523848</v>
      </c>
      <c r="U18" s="24">
        <v>1.0501638753339648</v>
      </c>
      <c r="V18" s="24">
        <v>0.81236532423645258</v>
      </c>
      <c r="W18" s="24">
        <v>4.3314048089087009</v>
      </c>
      <c r="X18" s="24">
        <v>0</v>
      </c>
      <c r="Y18" s="41">
        <f t="shared" si="3"/>
        <v>8.2991539966315031</v>
      </c>
      <c r="Z18" s="41">
        <f t="shared" si="4"/>
        <v>3.9677491877228022</v>
      </c>
      <c r="AB18" s="64"/>
      <c r="AC18" s="25">
        <v>43801</v>
      </c>
      <c r="AD18" s="24">
        <v>12.270785868167877</v>
      </c>
      <c r="AE18" s="24">
        <v>32.121967524290085</v>
      </c>
      <c r="AF18" s="24">
        <v>45.488014817237854</v>
      </c>
      <c r="AG18" s="24">
        <v>32.241400331258774</v>
      </c>
      <c r="AH18" s="24">
        <v>0</v>
      </c>
      <c r="AI18" s="41">
        <f t="shared" si="5"/>
        <v>122.12216854095459</v>
      </c>
      <c r="AJ18" s="41">
        <f t="shared" si="6"/>
        <v>89.880768209695816</v>
      </c>
    </row>
    <row r="19" spans="1:36" x14ac:dyDescent="0.75">
      <c r="A19" s="64"/>
      <c r="B19" s="19">
        <v>43829</v>
      </c>
      <c r="C19" s="24">
        <v>15.344899147748947</v>
      </c>
      <c r="D19" s="24">
        <v>44.800758361816406</v>
      </c>
      <c r="E19" s="24">
        <v>43.603837490081787</v>
      </c>
      <c r="F19" s="24">
        <v>33.103428781032562</v>
      </c>
      <c r="G19" s="24">
        <v>0</v>
      </c>
      <c r="H19" s="41">
        <f t="shared" si="0"/>
        <v>136.8529237806797</v>
      </c>
      <c r="I19" s="41">
        <f t="shared" si="1"/>
        <v>103.74949499964714</v>
      </c>
      <c r="K19" s="64"/>
      <c r="L19" s="6">
        <v>43829</v>
      </c>
      <c r="M19" s="14">
        <v>93.85009765625</v>
      </c>
      <c r="N19" s="14">
        <v>0.15202754735946655</v>
      </c>
      <c r="O19" s="14">
        <v>5.9978809356689453</v>
      </c>
      <c r="P19" s="41">
        <f t="shared" si="2"/>
        <v>100.00000613927841</v>
      </c>
      <c r="R19" s="64"/>
      <c r="S19" s="6">
        <v>43829</v>
      </c>
      <c r="T19" s="24">
        <v>1.8216025782749057</v>
      </c>
      <c r="U19" s="24">
        <v>1.1216804850846529</v>
      </c>
      <c r="V19" s="24">
        <v>0.95552700804546475</v>
      </c>
      <c r="W19" s="24">
        <v>4.3094651773571968</v>
      </c>
      <c r="X19" s="24">
        <v>0</v>
      </c>
      <c r="Y19" s="41">
        <f t="shared" si="3"/>
        <v>8.2082752487622201</v>
      </c>
      <c r="Z19" s="41">
        <f t="shared" si="4"/>
        <v>3.8988100714050233</v>
      </c>
      <c r="AB19" s="64"/>
      <c r="AC19" s="25">
        <v>43829</v>
      </c>
      <c r="AD19" s="24">
        <v>13.484518975019455</v>
      </c>
      <c r="AE19" s="24">
        <v>43.679077178239822</v>
      </c>
      <c r="AF19" s="24">
        <v>42.502384632825851</v>
      </c>
      <c r="AG19" s="24">
        <v>28.770612552762032</v>
      </c>
      <c r="AH19" s="24">
        <v>0</v>
      </c>
      <c r="AI19" s="41">
        <f t="shared" si="5"/>
        <v>128.43659333884716</v>
      </c>
      <c r="AJ19" s="41">
        <f t="shared" si="6"/>
        <v>99.665980786085129</v>
      </c>
    </row>
    <row r="20" spans="1:36" x14ac:dyDescent="0.75">
      <c r="A20" s="64">
        <v>2019</v>
      </c>
      <c r="B20" s="19">
        <v>43492</v>
      </c>
      <c r="C20" s="24">
        <v>17.939185723662376</v>
      </c>
      <c r="D20" s="24">
        <v>55.832657963037491</v>
      </c>
      <c r="E20" s="24">
        <v>24.274641647934914</v>
      </c>
      <c r="F20" s="24">
        <v>36.421950906515121</v>
      </c>
      <c r="G20" s="24">
        <v>0</v>
      </c>
      <c r="H20" s="41">
        <f t="shared" si="0"/>
        <v>134.4684362411499</v>
      </c>
      <c r="I20" s="41">
        <f t="shared" si="1"/>
        <v>98.046485334634781</v>
      </c>
      <c r="K20" s="64">
        <v>2019</v>
      </c>
      <c r="L20" s="6">
        <v>43492</v>
      </c>
      <c r="M20" s="14">
        <v>93.133224487304688</v>
      </c>
      <c r="N20" s="14">
        <v>0.18302661180496216</v>
      </c>
      <c r="O20" s="14">
        <v>6.6837453842163086</v>
      </c>
      <c r="P20" s="41">
        <f t="shared" si="2"/>
        <v>99.999996483325958</v>
      </c>
      <c r="R20" s="64">
        <v>2019</v>
      </c>
      <c r="S20" s="6">
        <v>43492</v>
      </c>
      <c r="T20" s="24">
        <v>2.2373259998857975</v>
      </c>
      <c r="U20" s="24">
        <v>0.89731125626713037</v>
      </c>
      <c r="V20" s="24">
        <v>1.2479927390813828</v>
      </c>
      <c r="W20" s="24">
        <v>4.604897927492857</v>
      </c>
      <c r="X20" s="24">
        <v>0</v>
      </c>
      <c r="Y20" s="41">
        <f t="shared" si="3"/>
        <v>8.9875279227271676</v>
      </c>
      <c r="Z20" s="41">
        <f t="shared" si="4"/>
        <v>4.3826299952343106</v>
      </c>
      <c r="AB20" s="64">
        <v>2019</v>
      </c>
      <c r="AC20" s="25">
        <v>43492</v>
      </c>
      <c r="AD20" s="24">
        <v>15.661114826798439</v>
      </c>
      <c r="AE20" s="24">
        <v>54.93534728884697</v>
      </c>
      <c r="AF20" s="24">
        <v>22.852066904306412</v>
      </c>
      <c r="AG20" s="24">
        <v>31.786270439624786</v>
      </c>
      <c r="AH20" s="24">
        <v>0</v>
      </c>
      <c r="AI20" s="41">
        <f t="shared" si="5"/>
        <v>125.23479945957661</v>
      </c>
      <c r="AJ20" s="41">
        <f t="shared" si="6"/>
        <v>93.44852901995182</v>
      </c>
    </row>
    <row r="21" spans="1:36" x14ac:dyDescent="0.75">
      <c r="A21" s="64"/>
      <c r="B21" s="19">
        <v>43520</v>
      </c>
      <c r="C21" s="24">
        <v>15.254843980073929</v>
      </c>
      <c r="D21" s="24">
        <v>65.058127045631409</v>
      </c>
      <c r="E21" s="24">
        <v>16.29181019961834</v>
      </c>
      <c r="F21" s="24">
        <v>38.351219147443771</v>
      </c>
      <c r="G21" s="24">
        <v>2.4000000848900527E-3</v>
      </c>
      <c r="H21" s="41">
        <f t="shared" si="0"/>
        <v>134.95840037285234</v>
      </c>
      <c r="I21" s="41">
        <f t="shared" si="1"/>
        <v>96.604781225323677</v>
      </c>
      <c r="K21" s="64"/>
      <c r="L21" s="6">
        <v>43520</v>
      </c>
      <c r="M21" s="14">
        <v>92.733894348144531</v>
      </c>
      <c r="N21" s="14">
        <v>0.19476893544197083</v>
      </c>
      <c r="O21" s="14">
        <v>7.0713348388671875</v>
      </c>
      <c r="P21" s="41">
        <f t="shared" si="2"/>
        <v>99.99999812245369</v>
      </c>
      <c r="R21" s="64"/>
      <c r="S21" s="6">
        <v>43520</v>
      </c>
      <c r="T21" s="24">
        <v>2.2132927551865578</v>
      </c>
      <c r="U21" s="24">
        <v>1.6144313849508762</v>
      </c>
      <c r="V21" s="24">
        <v>1.033142558299005</v>
      </c>
      <c r="W21" s="24">
        <v>4.6824943274259567</v>
      </c>
      <c r="X21" s="24">
        <v>0</v>
      </c>
      <c r="Y21" s="41">
        <f t="shared" si="3"/>
        <v>9.5433610258623958</v>
      </c>
      <c r="Z21" s="41">
        <f t="shared" si="4"/>
        <v>4.860866698436439</v>
      </c>
      <c r="AB21" s="64"/>
      <c r="AC21" s="25">
        <v>43520</v>
      </c>
      <c r="AD21" s="24">
        <v>12.967303395271301</v>
      </c>
      <c r="AE21" s="24">
        <v>63.443697988986969</v>
      </c>
      <c r="AF21" s="24">
        <v>15.116067603230476</v>
      </c>
      <c r="AG21" s="24">
        <v>33.622715622186661</v>
      </c>
      <c r="AH21" s="24">
        <v>2.4000000848900527E-3</v>
      </c>
      <c r="AI21" s="41">
        <f t="shared" si="5"/>
        <v>125.1521846097603</v>
      </c>
      <c r="AJ21" s="41">
        <f t="shared" si="6"/>
        <v>91.527068987488747</v>
      </c>
    </row>
    <row r="22" spans="1:36" x14ac:dyDescent="0.75">
      <c r="A22" s="64"/>
      <c r="B22" s="19">
        <v>43548</v>
      </c>
      <c r="C22" s="24">
        <v>18.874559551477432</v>
      </c>
      <c r="D22" s="24">
        <v>71.796134114265442</v>
      </c>
      <c r="E22" s="24">
        <v>17.092170193791389</v>
      </c>
      <c r="F22" s="24">
        <v>40.969036519527435</v>
      </c>
      <c r="G22" s="24">
        <v>0</v>
      </c>
      <c r="H22" s="41">
        <f t="shared" si="0"/>
        <v>148.7319003790617</v>
      </c>
      <c r="I22" s="41">
        <f t="shared" si="1"/>
        <v>107.76286385953426</v>
      </c>
      <c r="K22" s="64"/>
      <c r="L22" s="6">
        <v>43548</v>
      </c>
      <c r="M22" s="14">
        <v>92.97344970703125</v>
      </c>
      <c r="N22" s="14">
        <v>0.17633798718452454</v>
      </c>
      <c r="O22" s="14">
        <v>6.8502144813537598</v>
      </c>
      <c r="P22" s="41">
        <f t="shared" si="2"/>
        <v>100.00000217556953</v>
      </c>
      <c r="R22" s="64"/>
      <c r="S22" s="6">
        <v>43548</v>
      </c>
      <c r="T22" s="24">
        <v>2.1762901451438665</v>
      </c>
      <c r="U22" s="24">
        <v>1.7135730013251305</v>
      </c>
      <c r="V22" s="24">
        <v>1.2426121393218637</v>
      </c>
      <c r="W22" s="24">
        <v>5.055977962911129</v>
      </c>
      <c r="X22" s="24">
        <v>0</v>
      </c>
      <c r="Y22" s="41">
        <f t="shared" si="3"/>
        <v>10.18845324870199</v>
      </c>
      <c r="Z22" s="41">
        <f t="shared" si="4"/>
        <v>5.1324752857908607</v>
      </c>
      <c r="AB22" s="64"/>
      <c r="AC22" s="25">
        <v>43548</v>
      </c>
      <c r="AD22" s="24">
        <v>16.684044152498245</v>
      </c>
      <c r="AE22" s="24">
        <v>70.082560181617737</v>
      </c>
      <c r="AF22" s="24">
        <v>15.645209699869156</v>
      </c>
      <c r="AG22" s="24">
        <v>35.869359970092773</v>
      </c>
      <c r="AH22" s="24">
        <v>0</v>
      </c>
      <c r="AI22" s="41">
        <f t="shared" si="5"/>
        <v>138.28117400407791</v>
      </c>
      <c r="AJ22" s="41">
        <f t="shared" si="6"/>
        <v>102.41181403398514</v>
      </c>
    </row>
    <row r="23" spans="1:36" x14ac:dyDescent="0.75">
      <c r="A23" s="64"/>
      <c r="B23" s="19">
        <v>43576</v>
      </c>
      <c r="C23" s="24">
        <v>17.430646345019341</v>
      </c>
      <c r="D23" s="24">
        <v>75.942002236843109</v>
      </c>
      <c r="E23" s="24">
        <v>18.698850646615028</v>
      </c>
      <c r="F23" s="24">
        <v>46.560104936361313</v>
      </c>
      <c r="G23" s="24">
        <v>0</v>
      </c>
      <c r="H23" s="41">
        <f t="shared" si="0"/>
        <v>158.63160416483879</v>
      </c>
      <c r="I23" s="41">
        <f t="shared" si="1"/>
        <v>112.07149922847748</v>
      </c>
      <c r="K23" s="64"/>
      <c r="L23" s="6">
        <v>43576</v>
      </c>
      <c r="M23" s="14">
        <v>89.973197937011719</v>
      </c>
      <c r="N23" s="14">
        <v>0.15382516384124756</v>
      </c>
      <c r="O23" s="14">
        <v>9.8729743957519531</v>
      </c>
      <c r="P23" s="41">
        <f t="shared" si="2"/>
        <v>99.999997496604919</v>
      </c>
      <c r="R23" s="64"/>
      <c r="S23" s="6">
        <v>43576</v>
      </c>
      <c r="T23" s="24">
        <v>3.4531268756836653</v>
      </c>
      <c r="U23" s="24">
        <v>1.2247376143932343</v>
      </c>
      <c r="V23" s="24">
        <v>2.7168900705873966</v>
      </c>
      <c r="W23" s="24">
        <v>8.2669034600257874</v>
      </c>
      <c r="X23" s="24">
        <v>0</v>
      </c>
      <c r="Y23" s="41">
        <f t="shared" si="3"/>
        <v>15.661658020690084</v>
      </c>
      <c r="Z23" s="41">
        <f t="shared" si="4"/>
        <v>7.3947545606642962</v>
      </c>
      <c r="AB23" s="64"/>
      <c r="AC23" s="25">
        <v>43576</v>
      </c>
      <c r="AD23" s="24">
        <v>13.949972577393055</v>
      </c>
      <c r="AE23" s="24">
        <v>74.717268347740173</v>
      </c>
      <c r="AF23" s="24">
        <v>15.80234058201313</v>
      </c>
      <c r="AG23" s="24">
        <v>38.256358355283737</v>
      </c>
      <c r="AH23" s="24">
        <v>0</v>
      </c>
      <c r="AI23" s="41">
        <f t="shared" si="5"/>
        <v>142.7259398624301</v>
      </c>
      <c r="AJ23" s="41">
        <f t="shared" si="6"/>
        <v>104.46958150714636</v>
      </c>
    </row>
    <row r="24" spans="1:36" x14ac:dyDescent="0.75">
      <c r="A24" s="64"/>
      <c r="B24" s="19">
        <v>43604</v>
      </c>
      <c r="C24" s="24">
        <v>18.278852105140686</v>
      </c>
      <c r="D24" s="24">
        <v>87.598532438278198</v>
      </c>
      <c r="E24" s="24">
        <v>15.393815003335476</v>
      </c>
      <c r="F24" s="24">
        <v>46.606920659542084</v>
      </c>
      <c r="G24" s="24">
        <v>0</v>
      </c>
      <c r="H24" s="41">
        <f t="shared" si="0"/>
        <v>167.87812020629644</v>
      </c>
      <c r="I24" s="41">
        <f t="shared" si="1"/>
        <v>121.27119954675436</v>
      </c>
      <c r="K24" s="64"/>
      <c r="L24" s="6">
        <v>43604</v>
      </c>
      <c r="M24" s="14">
        <v>94.365325927734375</v>
      </c>
      <c r="N24" s="14">
        <v>0.18085789680480957</v>
      </c>
      <c r="O24" s="14">
        <v>5.4538149833679199</v>
      </c>
      <c r="P24" s="41">
        <f t="shared" si="2"/>
        <v>99.999998807907104</v>
      </c>
      <c r="R24" s="64"/>
      <c r="S24" s="6">
        <v>43604</v>
      </c>
      <c r="T24" s="24">
        <v>2.7133715339004993</v>
      </c>
      <c r="U24" s="24">
        <v>0.95325283473357558</v>
      </c>
      <c r="V24" s="24">
        <v>1.2150091351941228</v>
      </c>
      <c r="W24" s="24">
        <v>4.2741289362311363</v>
      </c>
      <c r="X24" s="24">
        <v>0</v>
      </c>
      <c r="Y24" s="41">
        <f t="shared" si="3"/>
        <v>9.155762440059334</v>
      </c>
      <c r="Z24" s="41">
        <f t="shared" si="4"/>
        <v>4.8816335038281977</v>
      </c>
      <c r="AB24" s="64"/>
      <c r="AC24" s="25">
        <v>43604</v>
      </c>
      <c r="AD24" s="24">
        <v>15.501501969993114</v>
      </c>
      <c r="AE24" s="24">
        <v>86.645275354385376</v>
      </c>
      <c r="AF24" s="24">
        <v>13.990053907036781</v>
      </c>
      <c r="AG24" s="24">
        <v>42.281903326511383</v>
      </c>
      <c r="AH24" s="24">
        <v>0</v>
      </c>
      <c r="AI24" s="41">
        <f t="shared" si="5"/>
        <v>158.41873455792665</v>
      </c>
      <c r="AJ24" s="41">
        <f t="shared" si="6"/>
        <v>116.13683123141527</v>
      </c>
    </row>
    <row r="25" spans="1:36" x14ac:dyDescent="0.75">
      <c r="A25" s="64"/>
      <c r="B25" s="19">
        <v>43632</v>
      </c>
      <c r="C25" s="24">
        <v>19.074613228440285</v>
      </c>
      <c r="D25" s="24">
        <v>97.089357674121857</v>
      </c>
      <c r="E25" s="24">
        <v>14.450675807893276</v>
      </c>
      <c r="F25" s="24">
        <v>50.198718905448914</v>
      </c>
      <c r="G25" s="24">
        <v>6.5267823856629548E-4</v>
      </c>
      <c r="H25" s="41">
        <f t="shared" si="0"/>
        <v>180.8140182941429</v>
      </c>
      <c r="I25" s="41">
        <f t="shared" si="1"/>
        <v>130.61464671045542</v>
      </c>
      <c r="K25" s="64"/>
      <c r="L25" s="6">
        <v>43632</v>
      </c>
      <c r="M25" s="14">
        <v>94.060188293457031</v>
      </c>
      <c r="N25" s="14">
        <v>0.2917618453502655</v>
      </c>
      <c r="O25" s="14">
        <v>5.6480541229248047</v>
      </c>
      <c r="P25" s="41">
        <f t="shared" si="2"/>
        <v>100.0000042617321</v>
      </c>
      <c r="R25" s="64"/>
      <c r="S25" s="6">
        <v>43632</v>
      </c>
      <c r="T25" s="24">
        <v>2.7447014581412077</v>
      </c>
      <c r="U25" s="24">
        <v>1.497760764323175</v>
      </c>
      <c r="V25" s="24">
        <v>1.3597200158983469</v>
      </c>
      <c r="W25" s="24">
        <v>4.6102916821837425</v>
      </c>
      <c r="X25" s="24">
        <v>0</v>
      </c>
      <c r="Y25" s="41">
        <f t="shared" si="3"/>
        <v>10.212473920546472</v>
      </c>
      <c r="Z25" s="41">
        <f t="shared" si="4"/>
        <v>5.6021822383627295</v>
      </c>
      <c r="AB25" s="64"/>
      <c r="AC25" s="25">
        <v>43632</v>
      </c>
      <c r="AD25" s="24">
        <v>16.247393563389778</v>
      </c>
      <c r="AE25" s="24">
        <v>95.591597259044647</v>
      </c>
      <c r="AF25" s="24">
        <v>12.725695967674255</v>
      </c>
      <c r="AG25" s="24">
        <v>45.508656650781631</v>
      </c>
      <c r="AH25" s="24">
        <v>6.5267823856629548E-4</v>
      </c>
      <c r="AI25" s="41">
        <f t="shared" si="5"/>
        <v>170.07399611912888</v>
      </c>
      <c r="AJ25" s="41">
        <f t="shared" si="6"/>
        <v>124.56468679010868</v>
      </c>
    </row>
    <row r="26" spans="1:36" x14ac:dyDescent="0.75">
      <c r="A26" s="64"/>
      <c r="B26" s="19">
        <v>43660</v>
      </c>
      <c r="C26" s="24">
        <v>18.59140582382679</v>
      </c>
      <c r="D26" s="24">
        <v>101.90833359956741</v>
      </c>
      <c r="E26" s="24">
        <v>14.439048245549202</v>
      </c>
      <c r="F26" s="24">
        <v>49.996525049209595</v>
      </c>
      <c r="G26" s="24">
        <v>6.6045117819157895E-4</v>
      </c>
      <c r="H26" s="41">
        <f t="shared" si="0"/>
        <v>184.93597316933119</v>
      </c>
      <c r="I26" s="41">
        <f t="shared" si="1"/>
        <v>134.93878766894341</v>
      </c>
      <c r="K26" s="64"/>
      <c r="L26" s="6">
        <v>43660</v>
      </c>
      <c r="M26" s="14">
        <v>94.213340759277344</v>
      </c>
      <c r="N26" s="14">
        <v>0.17524631321430206</v>
      </c>
      <c r="O26" s="14">
        <v>5.6114177703857422</v>
      </c>
      <c r="P26" s="41">
        <f t="shared" si="2"/>
        <v>100.00000484287739</v>
      </c>
      <c r="R26" s="64"/>
      <c r="S26" s="6">
        <v>43660</v>
      </c>
      <c r="T26" s="24">
        <v>2.5512608699500561</v>
      </c>
      <c r="U26" s="24">
        <v>1.5894902171567082</v>
      </c>
      <c r="V26" s="24">
        <v>1.8000886775553226</v>
      </c>
      <c r="W26" s="24">
        <v>4.4366903603076935</v>
      </c>
      <c r="X26" s="24">
        <v>0</v>
      </c>
      <c r="Y26" s="41">
        <f t="shared" si="3"/>
        <v>10.37753012496978</v>
      </c>
      <c r="Z26" s="41">
        <f t="shared" si="4"/>
        <v>5.940839764662087</v>
      </c>
      <c r="AB26" s="64"/>
      <c r="AC26" s="25">
        <v>43660</v>
      </c>
      <c r="AD26" s="24">
        <v>15.978597104549408</v>
      </c>
      <c r="AE26" s="24">
        <v>100.31884163618088</v>
      </c>
      <c r="AF26" s="24">
        <v>12.424972839653492</v>
      </c>
      <c r="AG26" s="24">
        <v>45.511279255151749</v>
      </c>
      <c r="AH26" s="24">
        <v>6.6045117819157895E-4</v>
      </c>
      <c r="AI26" s="41">
        <f t="shared" si="5"/>
        <v>174.23435128671372</v>
      </c>
      <c r="AJ26" s="41">
        <f t="shared" si="6"/>
        <v>128.72241158038378</v>
      </c>
    </row>
    <row r="27" spans="1:36" x14ac:dyDescent="0.75">
      <c r="A27" s="64"/>
      <c r="B27" s="19">
        <v>43688</v>
      </c>
      <c r="C27" s="24">
        <v>19.536025822162628</v>
      </c>
      <c r="D27" s="24">
        <v>107.75841027498245</v>
      </c>
      <c r="E27" s="24">
        <v>16.556326299905777</v>
      </c>
      <c r="F27" s="24">
        <v>50.026874989271164</v>
      </c>
      <c r="G27" s="24">
        <v>0</v>
      </c>
      <c r="H27" s="41">
        <f t="shared" si="0"/>
        <v>193.87763738632202</v>
      </c>
      <c r="I27" s="41">
        <f t="shared" si="1"/>
        <v>143.85076239705086</v>
      </c>
      <c r="K27" s="64"/>
      <c r="L27" s="6">
        <v>43688</v>
      </c>
      <c r="M27" s="14">
        <v>94.562278747558594</v>
      </c>
      <c r="N27" s="14">
        <v>8.0289550125598907E-2</v>
      </c>
      <c r="O27" s="14">
        <v>5.3574318885803223</v>
      </c>
      <c r="P27" s="41">
        <f t="shared" si="2"/>
        <v>100.00000018626451</v>
      </c>
      <c r="R27" s="64"/>
      <c r="S27" s="6">
        <v>43688</v>
      </c>
      <c r="T27" s="24">
        <v>2.4526764173060656</v>
      </c>
      <c r="U27" s="24">
        <v>1.7897848738357425</v>
      </c>
      <c r="V27" s="24">
        <v>1.682556583546102</v>
      </c>
      <c r="W27" s="24">
        <v>4.4618449173867702</v>
      </c>
      <c r="X27" s="24">
        <v>0</v>
      </c>
      <c r="Y27" s="41">
        <f t="shared" si="3"/>
        <v>10.38686279207468</v>
      </c>
      <c r="Z27" s="41">
        <f t="shared" si="4"/>
        <v>5.9250178746879101</v>
      </c>
      <c r="AB27" s="64"/>
      <c r="AC27" s="25">
        <v>43688</v>
      </c>
      <c r="AD27" s="24">
        <v>17.064444720745087</v>
      </c>
      <c r="AE27" s="24">
        <v>105.96862435340881</v>
      </c>
      <c r="AF27" s="24">
        <v>14.764260500669479</v>
      </c>
      <c r="AG27" s="24">
        <v>45.537784695625305</v>
      </c>
      <c r="AH27" s="24">
        <v>0</v>
      </c>
      <c r="AI27" s="41">
        <f t="shared" si="5"/>
        <v>183.33511427044868</v>
      </c>
      <c r="AJ27" s="41">
        <f t="shared" si="6"/>
        <v>137.79732957482338</v>
      </c>
    </row>
    <row r="28" spans="1:36" x14ac:dyDescent="0.75">
      <c r="A28" s="64"/>
      <c r="B28" s="19">
        <v>43716</v>
      </c>
      <c r="C28" s="24">
        <v>18.093498423695564</v>
      </c>
      <c r="D28" s="24">
        <v>101.01649910211563</v>
      </c>
      <c r="E28" s="24">
        <v>15.913207083940506</v>
      </c>
      <c r="F28" s="24">
        <v>48.786904662847519</v>
      </c>
      <c r="G28" s="24">
        <v>0</v>
      </c>
      <c r="H28" s="41">
        <f t="shared" si="0"/>
        <v>183.81010927259922</v>
      </c>
      <c r="I28" s="41">
        <f t="shared" si="1"/>
        <v>135.0232046097517</v>
      </c>
      <c r="K28" s="64"/>
      <c r="L28" s="6">
        <v>43716</v>
      </c>
      <c r="M28" s="14">
        <v>94.494369506835938</v>
      </c>
      <c r="N28" s="14">
        <v>4.9665793776512146E-2</v>
      </c>
      <c r="O28" s="14">
        <v>5.4559683799743652</v>
      </c>
      <c r="P28" s="41">
        <f t="shared" si="2"/>
        <v>100.00000368058681</v>
      </c>
      <c r="R28" s="64"/>
      <c r="S28" s="6">
        <v>43716</v>
      </c>
      <c r="T28" s="24">
        <v>2.6448648422956467</v>
      </c>
      <c r="U28" s="24">
        <v>1.6952870646491647</v>
      </c>
      <c r="V28" s="24">
        <v>1.6399144660681486</v>
      </c>
      <c r="W28" s="24">
        <v>4.0485556237399578</v>
      </c>
      <c r="X28" s="24">
        <v>0</v>
      </c>
      <c r="Y28" s="41">
        <f t="shared" si="3"/>
        <v>10.028621996752918</v>
      </c>
      <c r="Z28" s="41">
        <f t="shared" si="4"/>
        <v>5.98006637301296</v>
      </c>
      <c r="AB28" s="64"/>
      <c r="AC28" s="25">
        <v>43716</v>
      </c>
      <c r="AD28" s="24">
        <v>15.435175038874149</v>
      </c>
      <c r="AE28" s="24">
        <v>99.321216344833374</v>
      </c>
      <c r="AF28" s="24">
        <v>14.206146821379662</v>
      </c>
      <c r="AG28" s="24">
        <v>44.727664440870285</v>
      </c>
      <c r="AH28" s="24">
        <v>0</v>
      </c>
      <c r="AI28" s="41">
        <f t="shared" si="5"/>
        <v>173.69020264595747</v>
      </c>
      <c r="AJ28" s="41">
        <f t="shared" si="6"/>
        <v>128.96253820508718</v>
      </c>
    </row>
    <row r="29" spans="1:36" x14ac:dyDescent="0.75">
      <c r="A29" s="64"/>
      <c r="B29" s="19">
        <v>43744</v>
      </c>
      <c r="C29" s="24">
        <v>15.364882536232471</v>
      </c>
      <c r="D29" s="24">
        <v>90.692348778247833</v>
      </c>
      <c r="E29" s="24">
        <v>14.302805997431278</v>
      </c>
      <c r="F29" s="24">
        <v>43.67944598197937</v>
      </c>
      <c r="G29" s="24">
        <v>0</v>
      </c>
      <c r="H29" s="41">
        <f t="shared" si="0"/>
        <v>164.03948329389095</v>
      </c>
      <c r="I29" s="41">
        <f t="shared" si="1"/>
        <v>120.36003731191158</v>
      </c>
      <c r="K29" s="64"/>
      <c r="L29" s="6">
        <v>43744</v>
      </c>
      <c r="M29" s="14">
        <v>94.203758239746094</v>
      </c>
      <c r="N29" s="14">
        <v>5.0409547984600067E-2</v>
      </c>
      <c r="O29" s="14">
        <v>5.7458329200744629</v>
      </c>
      <c r="P29" s="41">
        <f t="shared" si="2"/>
        <v>100.00000070780516</v>
      </c>
      <c r="R29" s="64"/>
      <c r="S29" s="6">
        <v>43744</v>
      </c>
      <c r="T29" s="24">
        <v>2.3046343121677637</v>
      </c>
      <c r="U29" s="24">
        <v>1.751106814481318</v>
      </c>
      <c r="V29" s="24">
        <v>1.8730589654296637</v>
      </c>
      <c r="W29" s="24">
        <v>3.4966343082487583</v>
      </c>
      <c r="X29" s="24">
        <v>0</v>
      </c>
      <c r="Y29" s="41">
        <f t="shared" si="3"/>
        <v>9.4254344003275037</v>
      </c>
      <c r="Z29" s="41">
        <f t="shared" si="4"/>
        <v>5.9288000920787454</v>
      </c>
      <c r="AB29" s="64"/>
      <c r="AC29" s="25">
        <v>43744</v>
      </c>
      <c r="AD29" s="24">
        <v>13.052312657237053</v>
      </c>
      <c r="AE29" s="24">
        <v>88.941238820552826</v>
      </c>
      <c r="AF29" s="24">
        <v>12.358180247247219</v>
      </c>
      <c r="AG29" s="24">
        <v>40.179621428251266</v>
      </c>
      <c r="AH29" s="24">
        <v>0</v>
      </c>
      <c r="AI29" s="41">
        <f t="shared" si="5"/>
        <v>154.53135315328836</v>
      </c>
      <c r="AJ29" s="41">
        <f t="shared" si="6"/>
        <v>114.3517317250371</v>
      </c>
    </row>
    <row r="30" spans="1:36" x14ac:dyDescent="0.75">
      <c r="A30" s="64"/>
      <c r="B30" s="19">
        <v>43772</v>
      </c>
      <c r="C30" s="24">
        <v>19.350500777363777</v>
      </c>
      <c r="D30" s="24">
        <v>83.010762929916382</v>
      </c>
      <c r="E30" s="24">
        <v>11.221780441701412</v>
      </c>
      <c r="F30" s="24">
        <v>57.391148060560226</v>
      </c>
      <c r="G30" s="24">
        <v>0</v>
      </c>
      <c r="H30" s="41">
        <f t="shared" si="0"/>
        <v>170.9741922095418</v>
      </c>
      <c r="I30" s="41">
        <f t="shared" si="1"/>
        <v>113.58304414898157</v>
      </c>
      <c r="K30" s="64"/>
      <c r="L30" s="6">
        <v>43772</v>
      </c>
      <c r="M30" s="14">
        <v>95.909164428710938</v>
      </c>
      <c r="N30" s="14">
        <v>0.11634812504053116</v>
      </c>
      <c r="O30" s="14">
        <v>3.9744863510131836</v>
      </c>
      <c r="P30" s="41">
        <f t="shared" si="2"/>
        <v>99.999998904764652</v>
      </c>
      <c r="R30" s="64"/>
      <c r="S30" s="6">
        <v>43772</v>
      </c>
      <c r="T30" s="24">
        <v>1.4772647991776466</v>
      </c>
      <c r="U30" s="24">
        <v>0.55059563601389527</v>
      </c>
      <c r="V30" s="24">
        <v>1.3626930303871632</v>
      </c>
      <c r="W30" s="24">
        <v>3.4047921653836966</v>
      </c>
      <c r="X30" s="24">
        <v>0</v>
      </c>
      <c r="Y30" s="41">
        <f t="shared" si="3"/>
        <v>6.7953456309624016</v>
      </c>
      <c r="Z30" s="41">
        <f t="shared" si="4"/>
        <v>3.3905534655787051</v>
      </c>
      <c r="AB30" s="64"/>
      <c r="AC30" s="25">
        <v>43772</v>
      </c>
      <c r="AD30" s="24">
        <v>17.869109287858009</v>
      </c>
      <c r="AE30" s="24">
        <v>82.460165023803711</v>
      </c>
      <c r="AF30" s="24">
        <v>9.6642877906560898</v>
      </c>
      <c r="AG30" s="24">
        <v>53.986355662345886</v>
      </c>
      <c r="AH30" s="24">
        <v>0</v>
      </c>
      <c r="AI30" s="41">
        <f t="shared" si="5"/>
        <v>163.9799177646637</v>
      </c>
      <c r="AJ30" s="41">
        <f t="shared" si="6"/>
        <v>109.99356210231781</v>
      </c>
    </row>
    <row r="31" spans="1:36" x14ac:dyDescent="0.75">
      <c r="A31" s="64"/>
      <c r="B31" s="20">
        <v>44166</v>
      </c>
      <c r="C31" s="24">
        <v>26.875836774706841</v>
      </c>
      <c r="D31" s="24">
        <v>111.20405048131943</v>
      </c>
      <c r="E31" s="24">
        <v>14.597850851714611</v>
      </c>
      <c r="F31" s="24">
        <v>49.593266099691391</v>
      </c>
      <c r="G31" s="24">
        <v>0</v>
      </c>
      <c r="H31" s="41">
        <f t="shared" si="0"/>
        <v>202.27100420743227</v>
      </c>
      <c r="I31" s="41">
        <f t="shared" si="1"/>
        <v>152.67773810774088</v>
      </c>
      <c r="K31" s="64"/>
      <c r="L31" s="7">
        <v>44166</v>
      </c>
      <c r="M31" s="14">
        <v>97.263221740722656</v>
      </c>
      <c r="N31" s="14">
        <v>1.4963455498218536E-2</v>
      </c>
      <c r="O31" s="14">
        <v>2.7218093872070313</v>
      </c>
      <c r="P31" s="41">
        <f t="shared" si="2"/>
        <v>99.999994583427906</v>
      </c>
      <c r="R31" s="64"/>
      <c r="S31" s="7">
        <v>44166</v>
      </c>
      <c r="T31" s="24">
        <v>1.3259849511086941</v>
      </c>
      <c r="U31" s="24">
        <v>1.041681389324367</v>
      </c>
      <c r="V31" s="24">
        <v>1.0938164778053761</v>
      </c>
      <c r="W31" s="24">
        <v>2.0439487416297197</v>
      </c>
      <c r="X31" s="24">
        <v>0</v>
      </c>
      <c r="Y31" s="41">
        <f t="shared" si="3"/>
        <v>5.5054315598681569</v>
      </c>
      <c r="Z31" s="41">
        <f t="shared" si="4"/>
        <v>3.4614828182384372</v>
      </c>
      <c r="AB31" s="64"/>
      <c r="AC31" s="7">
        <v>44166</v>
      </c>
      <c r="AD31" s="24">
        <v>25.549851357936859</v>
      </c>
      <c r="AE31" s="24">
        <v>110.16236990690231</v>
      </c>
      <c r="AF31" s="24">
        <v>13.473767787218094</v>
      </c>
      <c r="AG31" s="24">
        <v>47.54931852221489</v>
      </c>
      <c r="AH31" s="24">
        <v>0</v>
      </c>
      <c r="AI31" s="41">
        <f t="shared" si="5"/>
        <v>196.73530757427216</v>
      </c>
      <c r="AJ31" s="41">
        <f t="shared" si="6"/>
        <v>149.18598905205727</v>
      </c>
    </row>
    <row r="32" spans="1:36" x14ac:dyDescent="0.75">
      <c r="A32" s="64"/>
      <c r="B32" s="20">
        <v>44194</v>
      </c>
      <c r="C32" s="24">
        <v>61.821959912776947</v>
      </c>
      <c r="D32" s="24">
        <v>70.400543510913849</v>
      </c>
      <c r="E32" s="24">
        <v>15.643071383237839</v>
      </c>
      <c r="F32" s="24">
        <v>56.014928966760635</v>
      </c>
      <c r="G32" s="24">
        <v>0</v>
      </c>
      <c r="H32" s="41">
        <f t="shared" si="0"/>
        <v>203.88050377368927</v>
      </c>
      <c r="I32" s="41">
        <f t="shared" si="1"/>
        <v>147.86557480692863</v>
      </c>
      <c r="K32" s="64"/>
      <c r="L32" s="7">
        <v>44194</v>
      </c>
      <c r="M32" s="14">
        <v>97.545562744140625</v>
      </c>
      <c r="N32" s="14">
        <v>4.9239058047533035E-2</v>
      </c>
      <c r="O32" s="14">
        <v>2.4051995277404785</v>
      </c>
      <c r="P32" s="41">
        <f t="shared" si="2"/>
        <v>100.00000132992864</v>
      </c>
      <c r="R32" s="66"/>
      <c r="S32" s="7">
        <v>44194</v>
      </c>
      <c r="T32" s="24">
        <v>1.3013071147724986</v>
      </c>
      <c r="U32" s="24">
        <v>1.0431988630443811</v>
      </c>
      <c r="V32" s="24">
        <v>1.1006534332409501</v>
      </c>
      <c r="W32" s="24">
        <v>1.4585735043510795</v>
      </c>
      <c r="X32" s="24">
        <v>0</v>
      </c>
      <c r="Y32" s="41">
        <f t="shared" si="3"/>
        <v>4.9037329154089093</v>
      </c>
      <c r="Z32" s="41">
        <f t="shared" si="4"/>
        <v>3.4451594110578299</v>
      </c>
      <c r="AB32" s="64"/>
      <c r="AC32" s="7">
        <v>44194</v>
      </c>
      <c r="AD32" s="24">
        <v>60.508068650960922</v>
      </c>
      <c r="AE32" s="24">
        <v>69.357343018054962</v>
      </c>
      <c r="AF32" s="24">
        <v>14.45589866489172</v>
      </c>
      <c r="AG32" s="24">
        <v>54.555069655179977</v>
      </c>
      <c r="AH32" s="24">
        <v>0</v>
      </c>
      <c r="AI32" s="41">
        <f t="shared" si="5"/>
        <v>198.87637998908758</v>
      </c>
      <c r="AJ32" s="41">
        <f t="shared" si="6"/>
        <v>144.3213103339076</v>
      </c>
    </row>
    <row r="33" spans="1:36" x14ac:dyDescent="0.75">
      <c r="A33" s="64">
        <v>2020</v>
      </c>
      <c r="B33" s="20">
        <v>43856</v>
      </c>
      <c r="C33" s="24">
        <v>76.052695512771606</v>
      </c>
      <c r="D33" s="24">
        <v>43.478507548570633</v>
      </c>
      <c r="E33" s="24">
        <v>17.753204330801964</v>
      </c>
      <c r="F33" s="24">
        <v>56.911196559667587</v>
      </c>
      <c r="G33" s="24">
        <v>0</v>
      </c>
      <c r="H33" s="41">
        <f t="shared" si="0"/>
        <v>194.19560395181179</v>
      </c>
      <c r="I33" s="41">
        <f t="shared" si="1"/>
        <v>137.2844073921442</v>
      </c>
      <c r="K33" s="64">
        <v>2020</v>
      </c>
      <c r="L33" s="7">
        <v>43856</v>
      </c>
      <c r="M33" s="17">
        <v>97.344520568847656</v>
      </c>
      <c r="N33" s="17">
        <v>3.4362997859716415E-2</v>
      </c>
      <c r="O33" s="17">
        <v>2.6211118698120117</v>
      </c>
      <c r="P33" s="41">
        <f t="shared" si="2"/>
        <v>99.999995436519384</v>
      </c>
      <c r="R33" s="64">
        <v>2020</v>
      </c>
      <c r="S33" s="7">
        <v>43856</v>
      </c>
      <c r="T33" s="24">
        <v>1.1760680936276913</v>
      </c>
      <c r="U33" s="24">
        <v>1.2211815919727087</v>
      </c>
      <c r="V33" s="24">
        <v>1.1744089424610138</v>
      </c>
      <c r="W33" s="24">
        <v>1.5184255316853523</v>
      </c>
      <c r="X33" s="24">
        <v>0</v>
      </c>
      <c r="Y33" s="41">
        <f t="shared" si="3"/>
        <v>5.0900841597467661</v>
      </c>
      <c r="Z33" s="41">
        <f t="shared" si="4"/>
        <v>3.5716586280614138</v>
      </c>
      <c r="AB33" s="64">
        <v>2020</v>
      </c>
      <c r="AC33" s="7">
        <v>43856</v>
      </c>
      <c r="AD33" s="24">
        <v>74.871480464935303</v>
      </c>
      <c r="AE33" s="24">
        <v>42.257323861122131</v>
      </c>
      <c r="AF33" s="24">
        <v>16.517210751771927</v>
      </c>
      <c r="AG33" s="24">
        <v>55.392768234014511</v>
      </c>
      <c r="AH33" s="24">
        <v>0</v>
      </c>
      <c r="AI33" s="41">
        <f t="shared" si="5"/>
        <v>189.03878331184387</v>
      </c>
      <c r="AJ33" s="41">
        <f t="shared" si="6"/>
        <v>133.64601507782936</v>
      </c>
    </row>
    <row r="34" spans="1:36" x14ac:dyDescent="0.75">
      <c r="A34" s="64"/>
      <c r="B34" s="20">
        <v>43884</v>
      </c>
      <c r="C34" s="24">
        <v>92.139303684234619</v>
      </c>
      <c r="D34" s="24">
        <v>10.916272178292274</v>
      </c>
      <c r="E34" s="24">
        <v>8.332911878824234</v>
      </c>
      <c r="F34" s="24">
        <v>62.491070479154587</v>
      </c>
      <c r="G34" s="24">
        <v>0</v>
      </c>
      <c r="H34" s="41">
        <f t="shared" si="0"/>
        <v>173.87955822050571</v>
      </c>
      <c r="I34" s="41">
        <f t="shared" si="1"/>
        <v>111.38848774135113</v>
      </c>
      <c r="K34" s="64"/>
      <c r="L34" s="7">
        <v>43884</v>
      </c>
      <c r="M34" s="17">
        <v>96.875312805175781</v>
      </c>
      <c r="N34" s="17">
        <v>8.4625817835330963E-2</v>
      </c>
      <c r="O34" s="17">
        <v>3.0400564670562744</v>
      </c>
      <c r="P34" s="41">
        <f t="shared" si="2"/>
        <v>99.999995090067387</v>
      </c>
      <c r="R34" s="64"/>
      <c r="S34" s="7">
        <v>43884</v>
      </c>
      <c r="T34" s="24">
        <v>1.4687082730233669</v>
      </c>
      <c r="U34" s="24">
        <v>0.70794177008792758</v>
      </c>
      <c r="V34" s="24">
        <v>1.354120671749115</v>
      </c>
      <c r="W34" s="24">
        <v>1.7552663339301944</v>
      </c>
      <c r="X34" s="24">
        <v>0</v>
      </c>
      <c r="Y34" s="41">
        <f t="shared" si="3"/>
        <v>5.2860370487906039</v>
      </c>
      <c r="Z34" s="41">
        <f t="shared" si="4"/>
        <v>3.5307707148604095</v>
      </c>
      <c r="AB34" s="64"/>
      <c r="AC34" s="7">
        <v>43884</v>
      </c>
      <c r="AD34" s="24">
        <v>90.634256601333618</v>
      </c>
      <c r="AE34" s="24">
        <v>10.208330117166042</v>
      </c>
      <c r="AF34" s="24">
        <v>6.8720239214599133</v>
      </c>
      <c r="AG34" s="24">
        <v>60.731761157512665</v>
      </c>
      <c r="AH34" s="24">
        <v>0</v>
      </c>
      <c r="AI34" s="41">
        <f t="shared" si="5"/>
        <v>168.44637179747224</v>
      </c>
      <c r="AJ34" s="41">
        <f t="shared" si="6"/>
        <v>107.71461063995957</v>
      </c>
    </row>
    <row r="35" spans="1:36" x14ac:dyDescent="0.75">
      <c r="A35" s="64"/>
      <c r="B35" s="20">
        <v>43912</v>
      </c>
      <c r="C35" s="24">
        <v>105.37082701921463</v>
      </c>
      <c r="D35" s="24">
        <v>2.7812542393803596</v>
      </c>
      <c r="E35" s="24">
        <v>2.7302633970975876</v>
      </c>
      <c r="F35" s="24">
        <v>68.853653967380524</v>
      </c>
      <c r="G35" s="24">
        <v>0</v>
      </c>
      <c r="H35" s="41">
        <f t="shared" si="0"/>
        <v>179.7359986230731</v>
      </c>
      <c r="I35" s="41">
        <f t="shared" si="1"/>
        <v>110.88234465569258</v>
      </c>
      <c r="K35" s="64"/>
      <c r="L35" s="7">
        <v>43912</v>
      </c>
      <c r="M35" s="17">
        <v>95.518821716308594</v>
      </c>
      <c r="N35" s="17">
        <v>3.1535442918539047E-2</v>
      </c>
      <c r="O35" s="17">
        <v>4.4496374130249023</v>
      </c>
      <c r="P35" s="41">
        <f t="shared" si="2"/>
        <v>99.999994572252035</v>
      </c>
      <c r="R35" s="64"/>
      <c r="S35" s="7">
        <v>43912</v>
      </c>
      <c r="T35" s="24">
        <v>1.5918081626296043</v>
      </c>
      <c r="U35" s="24">
        <v>2.0801008213311434</v>
      </c>
      <c r="V35" s="24">
        <v>2.4602347984910011</v>
      </c>
      <c r="W35" s="24">
        <v>1.865456928499043</v>
      </c>
      <c r="X35" s="24">
        <v>0</v>
      </c>
      <c r="Y35" s="41">
        <f t="shared" si="3"/>
        <v>7.9976007109507918</v>
      </c>
      <c r="Z35" s="41">
        <f t="shared" si="4"/>
        <v>6.1321437824517488</v>
      </c>
      <c r="AB35" s="64"/>
      <c r="AC35" s="7">
        <v>43912</v>
      </c>
      <c r="AD35" s="24">
        <v>103.77094894647598</v>
      </c>
      <c r="AE35" s="24">
        <v>0.7011535344645381</v>
      </c>
      <c r="AF35" s="24">
        <v>0.22142178204376251</v>
      </c>
      <c r="AG35" s="24">
        <v>66.988192498683929</v>
      </c>
      <c r="AH35" s="24">
        <v>0</v>
      </c>
      <c r="AI35" s="41">
        <f t="shared" si="5"/>
        <v>171.68171676166821</v>
      </c>
      <c r="AJ35" s="41">
        <f t="shared" si="6"/>
        <v>104.69352426298428</v>
      </c>
    </row>
    <row r="36" spans="1:36" x14ac:dyDescent="0.75">
      <c r="A36" s="64"/>
      <c r="B36" s="20">
        <v>43940</v>
      </c>
      <c r="C36" s="24">
        <v>113.05613815784454</v>
      </c>
      <c r="D36" s="24">
        <v>2.5409059599041939</v>
      </c>
      <c r="E36" s="24">
        <v>1.856081304140389</v>
      </c>
      <c r="F36" s="24">
        <v>65.485768020153046</v>
      </c>
      <c r="G36" s="24">
        <v>0</v>
      </c>
      <c r="H36" s="41">
        <f t="shared" si="0"/>
        <v>182.93889344204217</v>
      </c>
      <c r="I36" s="41">
        <f t="shared" si="1"/>
        <v>117.45312542188913</v>
      </c>
      <c r="K36" s="64"/>
      <c r="L36" s="7">
        <v>43940</v>
      </c>
      <c r="M36" s="17">
        <v>95.605484008789063</v>
      </c>
      <c r="N36" s="17">
        <v>7.9530157148838043E-2</v>
      </c>
      <c r="O36" s="17">
        <v>4.3149843215942383</v>
      </c>
      <c r="P36" s="41">
        <f t="shared" si="2"/>
        <v>99.999998487532139</v>
      </c>
      <c r="R36" s="64"/>
      <c r="S36" s="7">
        <v>43940</v>
      </c>
      <c r="T36" s="24">
        <v>1.5286069829016924</v>
      </c>
      <c r="U36" s="24">
        <v>2.4282329250127077</v>
      </c>
      <c r="V36" s="24">
        <v>1.6438828315585852</v>
      </c>
      <c r="W36" s="24">
        <v>2.29306286200881</v>
      </c>
      <c r="X36" s="24">
        <v>0</v>
      </c>
      <c r="Y36" s="41">
        <f t="shared" si="3"/>
        <v>7.8937856014817953</v>
      </c>
      <c r="Z36" s="41">
        <f t="shared" si="4"/>
        <v>5.6007227394729853</v>
      </c>
      <c r="AB36" s="64"/>
      <c r="AC36" s="7">
        <v>43940</v>
      </c>
      <c r="AD36" s="24">
        <v>111.51164770126343</v>
      </c>
      <c r="AE36" s="24">
        <v>0.11267307127127424</v>
      </c>
      <c r="AF36" s="24">
        <v>8.5108855273574591E-2</v>
      </c>
      <c r="AG36" s="24">
        <v>63.190191984176636</v>
      </c>
      <c r="AH36" s="24">
        <v>0</v>
      </c>
      <c r="AI36" s="41">
        <f t="shared" si="5"/>
        <v>174.89962161198491</v>
      </c>
      <c r="AJ36" s="41">
        <f t="shared" si="6"/>
        <v>111.70942962780828</v>
      </c>
    </row>
    <row r="37" spans="1:36" x14ac:dyDescent="0.75">
      <c r="A37" s="64"/>
      <c r="B37" s="20">
        <v>43968</v>
      </c>
      <c r="C37" s="24">
        <v>122.57587909698486</v>
      </c>
      <c r="D37" s="24">
        <v>3.0385539866983891</v>
      </c>
      <c r="E37" s="24">
        <v>3.9865393191576004</v>
      </c>
      <c r="F37" s="24">
        <v>64.823932945728302</v>
      </c>
      <c r="G37" s="24">
        <v>0</v>
      </c>
      <c r="H37" s="41">
        <f t="shared" si="0"/>
        <v>194.42490534856915</v>
      </c>
      <c r="I37" s="41">
        <f t="shared" si="1"/>
        <v>129.60097240284085</v>
      </c>
      <c r="K37" s="64"/>
      <c r="L37" s="7">
        <v>43968</v>
      </c>
      <c r="M37" s="17">
        <v>94.915031433105469</v>
      </c>
      <c r="N37" s="17">
        <v>3.041595034301281E-2</v>
      </c>
      <c r="O37" s="17">
        <v>5.0545487403869629</v>
      </c>
      <c r="P37" s="41">
        <f t="shared" si="2"/>
        <v>99.999996123835444</v>
      </c>
      <c r="R37" s="64"/>
      <c r="S37" s="7">
        <v>43968</v>
      </c>
      <c r="T37" s="24">
        <v>1.385230221785605</v>
      </c>
      <c r="U37" s="24">
        <v>3.0375486239790916</v>
      </c>
      <c r="V37" s="24">
        <v>3.7672400940209627</v>
      </c>
      <c r="W37" s="24">
        <v>1.6372825484722853</v>
      </c>
      <c r="X37" s="24">
        <v>0</v>
      </c>
      <c r="Y37" s="41">
        <f t="shared" si="3"/>
        <v>9.8273014882579446</v>
      </c>
      <c r="Z37" s="41">
        <f t="shared" si="4"/>
        <v>8.1900189397856593</v>
      </c>
      <c r="AB37" s="64"/>
      <c r="AC37" s="7">
        <v>43968</v>
      </c>
      <c r="AD37" s="24">
        <v>121.18714302778244</v>
      </c>
      <c r="AE37" s="24">
        <v>1.0053631740447599E-3</v>
      </c>
      <c r="AF37" s="24">
        <v>0.16617409710306674</v>
      </c>
      <c r="AG37" s="24">
        <v>63.184142112731934</v>
      </c>
      <c r="AH37" s="24">
        <v>0</v>
      </c>
      <c r="AI37" s="41">
        <f t="shared" si="5"/>
        <v>184.53846460079149</v>
      </c>
      <c r="AJ37" s="41">
        <f t="shared" si="6"/>
        <v>121.35432248805955</v>
      </c>
    </row>
    <row r="38" spans="1:36" x14ac:dyDescent="0.75">
      <c r="A38" s="64"/>
      <c r="B38" s="20">
        <v>43996</v>
      </c>
      <c r="C38" s="24">
        <v>120.78920006752014</v>
      </c>
      <c r="D38" s="24">
        <v>2.2033010609447956</v>
      </c>
      <c r="E38" s="24">
        <v>5.6499573402106762</v>
      </c>
      <c r="F38" s="24">
        <v>59.370137751102448</v>
      </c>
      <c r="G38" s="24">
        <v>1.2387620245135622E-3</v>
      </c>
      <c r="H38" s="41">
        <f t="shared" si="0"/>
        <v>188.01383498180257</v>
      </c>
      <c r="I38" s="41">
        <f t="shared" si="1"/>
        <v>128.64245846867561</v>
      </c>
      <c r="K38" s="64"/>
      <c r="L38" s="7">
        <v>43996</v>
      </c>
      <c r="M38" s="17">
        <v>93.822334289550781</v>
      </c>
      <c r="N38" s="17">
        <v>4.3868917971849442E-2</v>
      </c>
      <c r="O38" s="17">
        <v>6.1337904930114746</v>
      </c>
      <c r="P38" s="41">
        <f t="shared" si="2"/>
        <v>99.999993700534105</v>
      </c>
      <c r="R38" s="64"/>
      <c r="S38" s="7">
        <v>43996</v>
      </c>
      <c r="T38" s="24">
        <v>1.7958440585061908</v>
      </c>
      <c r="U38" s="24">
        <v>2.2017010487616062</v>
      </c>
      <c r="V38" s="24">
        <v>5.5632013827562332</v>
      </c>
      <c r="W38" s="24">
        <v>1.970390323549509</v>
      </c>
      <c r="X38" s="24">
        <v>1.2387620245135622E-3</v>
      </c>
      <c r="Y38" s="41">
        <f t="shared" si="3"/>
        <v>11.532375575598053</v>
      </c>
      <c r="Z38" s="41">
        <f t="shared" si="4"/>
        <v>9.5607464900240302</v>
      </c>
      <c r="AB38" s="64"/>
      <c r="AC38" s="7">
        <v>43996</v>
      </c>
      <c r="AD38" s="24">
        <v>118.99004876613617</v>
      </c>
      <c r="AE38" s="24">
        <v>1.6000000186977559E-3</v>
      </c>
      <c r="AF38" s="24">
        <v>8.8336264525423758E-3</v>
      </c>
      <c r="AG38" s="24">
        <v>57.398498058319092</v>
      </c>
      <c r="AH38" s="24">
        <v>0</v>
      </c>
      <c r="AI38" s="41">
        <f t="shared" si="5"/>
        <v>176.3989804509265</v>
      </c>
      <c r="AJ38" s="41">
        <f t="shared" si="6"/>
        <v>119.00048239260741</v>
      </c>
    </row>
    <row r="39" spans="1:36" x14ac:dyDescent="0.75">
      <c r="A39" s="64"/>
      <c r="B39" s="20">
        <v>44024</v>
      </c>
      <c r="C39" s="24">
        <v>118.15974861383438</v>
      </c>
      <c r="D39" s="24">
        <v>1.7299918690696359</v>
      </c>
      <c r="E39" s="24">
        <v>12.995800003409386</v>
      </c>
      <c r="F39" s="24">
        <v>57.556509971618652</v>
      </c>
      <c r="G39" s="24">
        <v>5.4679849199601449E-3</v>
      </c>
      <c r="H39" s="41">
        <f t="shared" si="0"/>
        <v>190.44751844285202</v>
      </c>
      <c r="I39" s="41">
        <f t="shared" si="1"/>
        <v>132.8855404863134</v>
      </c>
      <c r="K39" s="64"/>
      <c r="L39" s="7">
        <v>44024</v>
      </c>
      <c r="M39" s="14">
        <v>90.411148071289063</v>
      </c>
      <c r="N39" s="14">
        <v>3.3812042325735092E-2</v>
      </c>
      <c r="O39" s="14">
        <v>9.5550460815429688</v>
      </c>
      <c r="P39" s="41">
        <f t="shared" si="2"/>
        <v>100.00000619515777</v>
      </c>
      <c r="R39" s="64"/>
      <c r="S39" s="7">
        <v>44024</v>
      </c>
      <c r="T39" s="24">
        <v>1.8127602525055408</v>
      </c>
      <c r="U39" s="24">
        <v>1.7271008109673858</v>
      </c>
      <c r="V39" s="24">
        <v>12.932854704558849</v>
      </c>
      <c r="W39" s="24">
        <v>1.719163847155869</v>
      </c>
      <c r="X39" s="24">
        <v>5.4679849199601449E-3</v>
      </c>
      <c r="Y39" s="41">
        <f t="shared" si="3"/>
        <v>18.197347600107605</v>
      </c>
      <c r="Z39" s="41">
        <f t="shared" si="4"/>
        <v>16.472715768031776</v>
      </c>
      <c r="AB39" s="64"/>
      <c r="AC39" s="7">
        <v>44024</v>
      </c>
      <c r="AD39" s="24">
        <v>116.33799225091934</v>
      </c>
      <c r="AE39" s="24">
        <v>2.89115087070968E-3</v>
      </c>
      <c r="AF39" s="24">
        <v>8.7820517364889383E-3</v>
      </c>
      <c r="AG39" s="24">
        <v>55.836107581853867</v>
      </c>
      <c r="AH39" s="24">
        <v>0</v>
      </c>
      <c r="AI39" s="41">
        <f t="shared" si="5"/>
        <v>172.18577303538041</v>
      </c>
      <c r="AJ39" s="41">
        <f t="shared" si="6"/>
        <v>116.34966545352654</v>
      </c>
    </row>
    <row r="40" spans="1:36" x14ac:dyDescent="0.75">
      <c r="A40" s="64"/>
      <c r="B40" s="20">
        <v>44052</v>
      </c>
      <c r="C40" s="24">
        <v>115.31274765729904</v>
      </c>
      <c r="D40" s="24">
        <v>1.7725176876410842</v>
      </c>
      <c r="E40" s="24">
        <v>29.435018077492714</v>
      </c>
      <c r="F40" s="24">
        <v>53.666982799768448</v>
      </c>
      <c r="G40" s="24">
        <v>2.8638041840167716E-2</v>
      </c>
      <c r="H40" s="41">
        <f t="shared" si="0"/>
        <v>200.21590426404146</v>
      </c>
      <c r="I40" s="41">
        <f t="shared" si="1"/>
        <v>146.52028342243284</v>
      </c>
      <c r="K40" s="64"/>
      <c r="L40" s="7">
        <v>44052</v>
      </c>
      <c r="M40" s="17">
        <v>82.313377380371094</v>
      </c>
      <c r="N40" s="17">
        <v>4.2993843555450439E-2</v>
      </c>
      <c r="O40" s="17">
        <v>17.643623352050781</v>
      </c>
      <c r="P40" s="41">
        <f t="shared" si="2"/>
        <v>99.999994575977325</v>
      </c>
      <c r="R40" s="64"/>
      <c r="S40" s="7">
        <v>44052</v>
      </c>
      <c r="T40" s="24">
        <v>2.6577422395348549</v>
      </c>
      <c r="U40" s="24">
        <v>1.7693801783025265</v>
      </c>
      <c r="V40" s="24">
        <v>29.304778203368187</v>
      </c>
      <c r="W40" s="24">
        <v>1.5648038825020194</v>
      </c>
      <c r="X40" s="24">
        <v>2.8638041840167716E-2</v>
      </c>
      <c r="Y40" s="41">
        <f t="shared" si="3"/>
        <v>35.325342545547755</v>
      </c>
      <c r="Z40" s="41">
        <f t="shared" si="4"/>
        <v>33.731900621205568</v>
      </c>
      <c r="AB40" s="64"/>
      <c r="AC40" s="7">
        <v>36747</v>
      </c>
      <c r="AD40" s="24">
        <v>112.6520112156868</v>
      </c>
      <c r="AE40" s="24">
        <v>3.1374499940284295E-3</v>
      </c>
      <c r="AF40" s="24">
        <v>4.838658423977904E-2</v>
      </c>
      <c r="AG40" s="24">
        <v>52.100945264101028</v>
      </c>
      <c r="AH40" s="24">
        <v>0</v>
      </c>
      <c r="AI40" s="41">
        <f t="shared" si="5"/>
        <v>164.80448051402163</v>
      </c>
      <c r="AJ40" s="41">
        <f t="shared" si="6"/>
        <v>112.70353524992061</v>
      </c>
    </row>
    <row r="41" spans="1:36" x14ac:dyDescent="0.75">
      <c r="A41" s="64"/>
      <c r="B41" s="20">
        <v>44080</v>
      </c>
      <c r="C41" s="24">
        <v>114.77935314178467</v>
      </c>
      <c r="D41" s="24">
        <v>2.2168860305100679</v>
      </c>
      <c r="E41" s="24">
        <v>30.221434310078621</v>
      </c>
      <c r="F41" s="24">
        <v>55.013261735439301</v>
      </c>
      <c r="G41" s="24">
        <v>0</v>
      </c>
      <c r="H41" s="41">
        <f t="shared" si="0"/>
        <v>202.23093521781266</v>
      </c>
      <c r="I41" s="41">
        <f t="shared" si="1"/>
        <v>147.21767348237336</v>
      </c>
      <c r="K41" s="64"/>
      <c r="L41" s="7">
        <v>44080</v>
      </c>
      <c r="M41" s="14">
        <v>82.08038330078125</v>
      </c>
      <c r="N41" s="14">
        <v>1.9236261025071144E-2</v>
      </c>
      <c r="O41" s="14">
        <v>17.900379180908203</v>
      </c>
      <c r="P41" s="41">
        <f t="shared" si="2"/>
        <v>99.999998742714524</v>
      </c>
      <c r="R41" s="64"/>
      <c r="S41" s="7">
        <v>44080</v>
      </c>
      <c r="T41" s="24">
        <v>2.1679727360606194</v>
      </c>
      <c r="U41" s="24">
        <v>2.2051243577152491</v>
      </c>
      <c r="V41" s="24">
        <v>30.179653316736221</v>
      </c>
      <c r="W41" s="24">
        <v>1.6473541036248207</v>
      </c>
      <c r="X41" s="24">
        <v>0</v>
      </c>
      <c r="Y41" s="41">
        <f t="shared" si="3"/>
        <v>36.20010451413691</v>
      </c>
      <c r="Z41" s="41">
        <f t="shared" si="4"/>
        <v>34.55275041051209</v>
      </c>
      <c r="AB41" s="64"/>
      <c r="AC41" s="7">
        <v>44080</v>
      </c>
      <c r="AD41" s="24">
        <v>112.61137574911118</v>
      </c>
      <c r="AE41" s="24">
        <v>1.1761690075218212E-2</v>
      </c>
      <c r="AF41" s="24">
        <v>2.8783849757019198E-3</v>
      </c>
      <c r="AG41" s="24">
        <v>53.365908563137054</v>
      </c>
      <c r="AH41" s="24">
        <v>0</v>
      </c>
      <c r="AI41" s="41">
        <f t="shared" si="5"/>
        <v>165.99192438729915</v>
      </c>
      <c r="AJ41" s="41">
        <f t="shared" si="6"/>
        <v>112.6260158241621</v>
      </c>
    </row>
    <row r="42" spans="1:36" x14ac:dyDescent="0.75">
      <c r="A42" s="64"/>
      <c r="B42" s="20">
        <v>44108</v>
      </c>
      <c r="C42" s="24">
        <v>122.21731245517731</v>
      </c>
      <c r="D42" s="24">
        <v>2.0173750817775726</v>
      </c>
      <c r="E42" s="24">
        <v>33.020302653312683</v>
      </c>
      <c r="F42" s="24">
        <v>57.318348437547684</v>
      </c>
      <c r="G42" s="24">
        <v>8.6879936134209856E-3</v>
      </c>
      <c r="H42" s="41">
        <f t="shared" si="0"/>
        <v>214.58202662142867</v>
      </c>
      <c r="I42" s="41">
        <f t="shared" si="1"/>
        <v>157.25499019026756</v>
      </c>
      <c r="K42" s="64"/>
      <c r="L42" s="7">
        <v>44108</v>
      </c>
      <c r="M42" s="14">
        <v>81.988632202148438</v>
      </c>
      <c r="N42" s="14">
        <v>5.7834107428789139E-3</v>
      </c>
      <c r="O42" s="14">
        <v>18.005582809448242</v>
      </c>
      <c r="P42" s="41">
        <f t="shared" si="2"/>
        <v>99.999998422339559</v>
      </c>
      <c r="R42" s="64"/>
      <c r="S42" s="7">
        <v>44108</v>
      </c>
      <c r="T42" s="24">
        <v>2.1357301156967878</v>
      </c>
      <c r="U42" s="24">
        <v>2.0093352068215609</v>
      </c>
      <c r="V42" s="24">
        <v>32.952483743429184</v>
      </c>
      <c r="W42" s="24">
        <v>1.5305074630305171</v>
      </c>
      <c r="X42" s="24">
        <v>8.6879936134209856E-3</v>
      </c>
      <c r="Y42" s="41">
        <f t="shared" si="3"/>
        <v>38.636744522591471</v>
      </c>
      <c r="Z42" s="41">
        <f t="shared" si="4"/>
        <v>37.097549065947533</v>
      </c>
      <c r="AB42" s="64"/>
      <c r="AC42" s="7">
        <v>44108</v>
      </c>
      <c r="AD42" s="24">
        <v>120.0815811753273</v>
      </c>
      <c r="AE42" s="24">
        <v>8.0398340287501924E-3</v>
      </c>
      <c r="AF42" s="24">
        <v>5.54086291231215E-2</v>
      </c>
      <c r="AG42" s="24">
        <v>55.787838995456696</v>
      </c>
      <c r="AH42" s="24">
        <v>0</v>
      </c>
      <c r="AI42" s="41">
        <f t="shared" si="5"/>
        <v>175.93286863393587</v>
      </c>
      <c r="AJ42" s="41">
        <f t="shared" si="6"/>
        <v>120.14502963847917</v>
      </c>
    </row>
    <row r="43" spans="1:36" x14ac:dyDescent="0.75">
      <c r="A43" s="64"/>
      <c r="B43" s="20">
        <v>44501</v>
      </c>
      <c r="C43" s="24">
        <v>126.27547979354858</v>
      </c>
      <c r="D43" s="24">
        <v>2.1738903596997261</v>
      </c>
      <c r="E43" s="24">
        <v>23.664059117436409</v>
      </c>
      <c r="F43" s="24">
        <v>60.589458793401718</v>
      </c>
      <c r="G43" s="24">
        <v>2.5187130177073414E-3</v>
      </c>
      <c r="H43" s="41">
        <f t="shared" si="0"/>
        <v>212.70540677710414</v>
      </c>
      <c r="I43" s="41">
        <f t="shared" si="1"/>
        <v>152.11342927068472</v>
      </c>
      <c r="K43" s="64"/>
      <c r="L43" s="7">
        <v>44501</v>
      </c>
      <c r="M43" s="24">
        <v>85.547225952148438</v>
      </c>
      <c r="N43" s="24">
        <v>3.4922167658805847E-2</v>
      </c>
      <c r="O43" s="24">
        <v>14.417848587036133</v>
      </c>
      <c r="P43" s="41">
        <f t="shared" si="2"/>
        <v>99.999996706843376</v>
      </c>
      <c r="R43" s="64"/>
      <c r="S43" s="7">
        <v>44501</v>
      </c>
      <c r="T43" s="24">
        <v>3.1845115590840578</v>
      </c>
      <c r="U43" s="24">
        <v>2.1612837444990873</v>
      </c>
      <c r="V43" s="24">
        <v>23.504000157117844</v>
      </c>
      <c r="W43" s="24">
        <v>1.8152287229895592</v>
      </c>
      <c r="X43" s="24">
        <v>2.5187130177073414E-3</v>
      </c>
      <c r="Y43" s="41">
        <f t="shared" si="3"/>
        <v>30.667542896708255</v>
      </c>
      <c r="Z43" s="41">
        <f t="shared" si="4"/>
        <v>28.849795460700989</v>
      </c>
      <c r="AB43" s="64"/>
      <c r="AC43" s="7">
        <v>44501</v>
      </c>
      <c r="AD43" s="24">
        <v>123.0909675359726</v>
      </c>
      <c r="AE43" s="24">
        <v>1.2606580639840104E-2</v>
      </c>
      <c r="AF43" s="24">
        <v>8.5778185166418552E-2</v>
      </c>
      <c r="AG43" s="24">
        <v>58.774229139089584</v>
      </c>
      <c r="AH43" s="24">
        <v>0</v>
      </c>
      <c r="AI43" s="41">
        <f t="shared" si="5"/>
        <v>181.96358144086844</v>
      </c>
      <c r="AJ43" s="41">
        <f t="shared" si="6"/>
        <v>123.18935230177885</v>
      </c>
    </row>
    <row r="44" spans="1:36" x14ac:dyDescent="0.75">
      <c r="A44" s="64"/>
      <c r="B44" s="20">
        <v>44529</v>
      </c>
      <c r="C44" s="24">
        <v>136.48234307765961</v>
      </c>
      <c r="D44" s="24">
        <v>1.3795612612739205</v>
      </c>
      <c r="E44" s="24">
        <v>31.016374006867409</v>
      </c>
      <c r="F44" s="24">
        <v>66.23009592294693</v>
      </c>
      <c r="G44" s="24">
        <v>0.17480776295997202</v>
      </c>
      <c r="H44" s="41">
        <f t="shared" si="0"/>
        <v>235.28318203170784</v>
      </c>
      <c r="I44" s="41">
        <f t="shared" si="1"/>
        <v>168.87827834580094</v>
      </c>
      <c r="K44" s="64"/>
      <c r="L44" s="7">
        <v>44529</v>
      </c>
      <c r="M44" s="24">
        <v>82.821807861328125</v>
      </c>
      <c r="N44" s="24">
        <v>1.4694050550460815</v>
      </c>
      <c r="O44" s="24">
        <v>15.708784103393555</v>
      </c>
      <c r="P44" s="41">
        <f t="shared" si="2"/>
        <v>99.999997019767761</v>
      </c>
      <c r="R44" s="64"/>
      <c r="S44" s="7">
        <v>44529</v>
      </c>
      <c r="T44" s="24">
        <v>2.7669148985296488</v>
      </c>
      <c r="U44" s="24">
        <v>1.3753680977970362</v>
      </c>
      <c r="V44" s="24">
        <v>30.87586909532547</v>
      </c>
      <c r="W44" s="24">
        <v>1.767169451341033</v>
      </c>
      <c r="X44" s="24">
        <v>0.17480776295997202</v>
      </c>
      <c r="Y44" s="41">
        <f t="shared" si="3"/>
        <v>36.96012930595316</v>
      </c>
      <c r="Z44" s="41">
        <f t="shared" si="4"/>
        <v>35.018152091652155</v>
      </c>
      <c r="AB44" s="64"/>
      <c r="AC44" s="7">
        <v>44529</v>
      </c>
      <c r="AD44" s="24">
        <v>133.7154358625412</v>
      </c>
      <c r="AE44" s="24">
        <v>4.1931552914320491E-3</v>
      </c>
      <c r="AF44" s="24">
        <v>0.12160669575678185</v>
      </c>
      <c r="AG44" s="24">
        <v>61.024565249681473</v>
      </c>
      <c r="AH44" s="24">
        <v>0</v>
      </c>
      <c r="AI44" s="41">
        <f t="shared" si="5"/>
        <v>194.86580096327089</v>
      </c>
      <c r="AJ44" s="41">
        <f t="shared" si="6"/>
        <v>133.84123571358941</v>
      </c>
    </row>
    <row r="45" spans="1:36" x14ac:dyDescent="0.75">
      <c r="A45" s="64"/>
      <c r="B45" s="20">
        <v>44557</v>
      </c>
      <c r="C45" s="17">
        <v>143.85023713111877</v>
      </c>
      <c r="D45" s="24">
        <v>1.1911537731066346</v>
      </c>
      <c r="E45" s="14">
        <v>27.563426643610001</v>
      </c>
      <c r="F45" s="14">
        <v>71.589730679988861</v>
      </c>
      <c r="G45" s="24">
        <v>0.56176999351009727</v>
      </c>
      <c r="H45" s="41">
        <f t="shared" si="0"/>
        <v>244.75631822133437</v>
      </c>
      <c r="I45" s="41">
        <f t="shared" si="1"/>
        <v>172.60481754783541</v>
      </c>
      <c r="K45" s="64"/>
      <c r="L45" s="7">
        <v>44557</v>
      </c>
      <c r="M45" s="17">
        <v>84.17822265625</v>
      </c>
      <c r="N45" s="17">
        <v>1.7232767343521118</v>
      </c>
      <c r="O45" s="17">
        <v>14.098502159118652</v>
      </c>
      <c r="P45" s="41">
        <f t="shared" si="2"/>
        <v>100.00000154972076</v>
      </c>
      <c r="R45" s="64"/>
      <c r="S45" s="7">
        <v>44557</v>
      </c>
      <c r="T45" s="27">
        <v>2.7595714200288057</v>
      </c>
      <c r="U45" s="24">
        <v>1.156606012955308</v>
      </c>
      <c r="V45" s="27">
        <v>27.470808476209641</v>
      </c>
      <c r="W45" s="28">
        <v>2.5794075336307287</v>
      </c>
      <c r="X45" s="24">
        <v>0.54058007663115859</v>
      </c>
      <c r="Y45" s="41">
        <f t="shared" si="3"/>
        <v>34.506973519455642</v>
      </c>
      <c r="Z45" s="41">
        <f t="shared" si="4"/>
        <v>31.386985909193754</v>
      </c>
      <c r="AB45" s="64"/>
      <c r="AC45" s="7">
        <v>44557</v>
      </c>
      <c r="AD45" s="14">
        <v>141.09066128730774</v>
      </c>
      <c r="AE45" s="24">
        <v>3.4547781979199499E-2</v>
      </c>
      <c r="AF45" s="24">
        <v>5.8285877457819879E-2</v>
      </c>
      <c r="AG45" s="14">
        <v>64.826823770999908</v>
      </c>
      <c r="AH45" s="24">
        <v>2.1189882318140008E-2</v>
      </c>
      <c r="AI45" s="41">
        <f t="shared" si="5"/>
        <v>206.03150860006281</v>
      </c>
      <c r="AJ45" s="41">
        <f t="shared" si="6"/>
        <v>141.18349494674476</v>
      </c>
    </row>
    <row r="46" spans="1:36" x14ac:dyDescent="0.75">
      <c r="A46" s="64">
        <v>2021</v>
      </c>
      <c r="B46" s="20">
        <v>44220</v>
      </c>
      <c r="C46" s="27">
        <v>128.94304096698761</v>
      </c>
      <c r="D46" s="27">
        <v>2.6130385231226683</v>
      </c>
      <c r="E46" s="27">
        <v>42.094279080629349</v>
      </c>
      <c r="F46" s="27">
        <v>66.948510706424713</v>
      </c>
      <c r="G46" s="24">
        <v>0.5095447413623333</v>
      </c>
      <c r="H46" s="41">
        <f t="shared" si="0"/>
        <v>241.10841401852667</v>
      </c>
      <c r="I46" s="41">
        <f t="shared" si="1"/>
        <v>173.65035857073963</v>
      </c>
      <c r="K46" s="64">
        <v>2021</v>
      </c>
      <c r="L46" s="20">
        <v>44220</v>
      </c>
      <c r="M46" s="27">
        <v>77.611427307128906</v>
      </c>
      <c r="N46" s="27">
        <v>2.0214529037475586</v>
      </c>
      <c r="O46" s="27">
        <v>20.367124557495117</v>
      </c>
      <c r="P46" s="41">
        <f t="shared" si="2"/>
        <v>100.00000476837158</v>
      </c>
      <c r="R46" s="64">
        <v>2021</v>
      </c>
      <c r="S46" s="20">
        <v>44220</v>
      </c>
      <c r="T46" s="27">
        <v>2.5162866804748774</v>
      </c>
      <c r="U46" s="27">
        <v>2.5540122296661139</v>
      </c>
      <c r="V46" s="27">
        <v>41.912082582712173</v>
      </c>
      <c r="W46" s="27">
        <v>1.6361565794795752</v>
      </c>
      <c r="X46" s="24">
        <v>0.48831274034455419</v>
      </c>
      <c r="Y46" s="41">
        <f t="shared" si="3"/>
        <v>49.106850812677294</v>
      </c>
      <c r="Z46" s="41">
        <f t="shared" si="4"/>
        <v>46.982381492853165</v>
      </c>
      <c r="AB46" s="64">
        <v>2021</v>
      </c>
      <c r="AC46" s="20">
        <v>44220</v>
      </c>
      <c r="AD46" s="27">
        <v>126.42675638198853</v>
      </c>
      <c r="AE46" s="27">
        <v>5.9026213421020657E-2</v>
      </c>
      <c r="AF46" s="27">
        <v>0.14913460472598672</v>
      </c>
      <c r="AG46" s="27">
        <v>60.471523553133011</v>
      </c>
      <c r="AH46" s="24">
        <v>2.1232019207673147E-2</v>
      </c>
      <c r="AI46" s="41">
        <f t="shared" si="5"/>
        <v>187.12767277247622</v>
      </c>
      <c r="AJ46" s="41">
        <f t="shared" si="6"/>
        <v>126.63491720013553</v>
      </c>
    </row>
    <row r="47" spans="1:36" x14ac:dyDescent="0.75">
      <c r="A47" s="64"/>
      <c r="B47" s="20">
        <v>44248</v>
      </c>
      <c r="C47" s="27">
        <v>126.04318559169769</v>
      </c>
      <c r="D47" s="27">
        <v>3.5343046765774488</v>
      </c>
      <c r="E47" s="27">
        <v>37.359368056058884</v>
      </c>
      <c r="F47" s="27">
        <v>64.003922045230865</v>
      </c>
      <c r="G47" s="24">
        <v>0.62525534303858876</v>
      </c>
      <c r="H47" s="41">
        <f t="shared" si="0"/>
        <v>231.56603571260348</v>
      </c>
      <c r="I47" s="41">
        <f t="shared" si="1"/>
        <v>166.93685832433403</v>
      </c>
      <c r="K47" s="64"/>
      <c r="L47" s="20">
        <v>44248</v>
      </c>
      <c r="M47" s="27">
        <v>78.222557067871094</v>
      </c>
      <c r="N47" s="27">
        <v>1.7361277341842651</v>
      </c>
      <c r="O47" s="27">
        <v>20.041313171386719</v>
      </c>
      <c r="P47" s="41">
        <f t="shared" si="2"/>
        <v>99.999997973442078</v>
      </c>
      <c r="R47" s="64"/>
      <c r="S47" s="20">
        <v>44248</v>
      </c>
      <c r="T47" s="27">
        <v>2.6174113154411316</v>
      </c>
      <c r="U47" s="27">
        <v>3.5012774169445038</v>
      </c>
      <c r="V47" s="27">
        <v>37.30403259396553</v>
      </c>
      <c r="W47" s="27">
        <v>2.3609003983438015</v>
      </c>
      <c r="X47" s="24">
        <v>0.62525534303858876</v>
      </c>
      <c r="Y47" s="41">
        <f t="shared" si="3"/>
        <v>46.408877067733556</v>
      </c>
      <c r="Z47" s="41">
        <f t="shared" si="4"/>
        <v>43.422721326351166</v>
      </c>
      <c r="AB47" s="64"/>
      <c r="AC47" s="20">
        <v>44248</v>
      </c>
      <c r="AD47" s="27">
        <v>123.42578172683716</v>
      </c>
      <c r="AE47" s="27">
        <v>3.3027357858372852E-2</v>
      </c>
      <c r="AF47" s="27">
        <v>3.7803711165906861E-2</v>
      </c>
      <c r="AG47" s="27">
        <v>57.64026939868927</v>
      </c>
      <c r="AH47" s="24">
        <v>0</v>
      </c>
      <c r="AI47" s="41">
        <f t="shared" si="5"/>
        <v>181.13688219455071</v>
      </c>
      <c r="AJ47" s="41">
        <f t="shared" si="6"/>
        <v>123.49661279586144</v>
      </c>
    </row>
    <row r="48" spans="1:36" x14ac:dyDescent="0.75">
      <c r="A48" s="64"/>
      <c r="B48" s="20">
        <v>44276</v>
      </c>
      <c r="C48" s="27">
        <v>122.53905832767487</v>
      </c>
      <c r="D48" s="27">
        <v>3.9885430596768856</v>
      </c>
      <c r="E48" s="27">
        <v>38.062036037445068</v>
      </c>
      <c r="F48" s="27">
        <v>64.339205622673035</v>
      </c>
      <c r="G48" s="24">
        <v>0.42764964746311307</v>
      </c>
      <c r="H48" s="41">
        <f t="shared" si="0"/>
        <v>229.35649269493297</v>
      </c>
      <c r="I48" s="41">
        <f t="shared" si="1"/>
        <v>164.58963742479682</v>
      </c>
      <c r="K48" s="64"/>
      <c r="L48" s="20">
        <v>44276</v>
      </c>
      <c r="M48" s="27">
        <v>77.34332275390625</v>
      </c>
      <c r="N48" s="27">
        <v>2.206998348236084</v>
      </c>
      <c r="O48" s="27">
        <v>20.449682235717773</v>
      </c>
      <c r="P48" s="41">
        <f t="shared" si="2"/>
        <v>100.00000333786011</v>
      </c>
      <c r="R48" s="64"/>
      <c r="S48" s="20">
        <v>44276</v>
      </c>
      <c r="T48" s="27">
        <v>2.0428553689271212</v>
      </c>
      <c r="U48" s="27">
        <v>3.9746202528476715</v>
      </c>
      <c r="V48" s="27">
        <v>37.972006946802139</v>
      </c>
      <c r="W48" s="27">
        <v>2.4857909884303808</v>
      </c>
      <c r="X48" s="24">
        <v>0.42740002390928566</v>
      </c>
      <c r="Y48" s="41">
        <f t="shared" si="3"/>
        <v>46.902673580916598</v>
      </c>
      <c r="Z48" s="41">
        <f t="shared" si="4"/>
        <v>43.989482568576932</v>
      </c>
      <c r="AB48" s="64"/>
      <c r="AC48" s="20">
        <v>44276</v>
      </c>
      <c r="AD48" s="27">
        <v>120.49619853496552</v>
      </c>
      <c r="AE48" s="27">
        <v>1.3923006918048486E-2</v>
      </c>
      <c r="AF48" s="27">
        <v>6.2461531342705712E-3</v>
      </c>
      <c r="AG48" s="27">
        <v>56.875299662351608</v>
      </c>
      <c r="AH48" s="24">
        <v>2.4962059796962421E-4</v>
      </c>
      <c r="AI48" s="41">
        <f>SUM(AD48:AH48)</f>
        <v>177.39191697796741</v>
      </c>
      <c r="AJ48" s="41">
        <f>SUM(AD48:AF48)</f>
        <v>120.51636769501783</v>
      </c>
    </row>
    <row r="49" spans="1:36" x14ac:dyDescent="0.75">
      <c r="A49" s="64"/>
      <c r="B49" s="20">
        <v>44304</v>
      </c>
      <c r="C49" s="27">
        <v>120.93295902013779</v>
      </c>
      <c r="D49" s="27">
        <v>4.3983138166368008</v>
      </c>
      <c r="E49" s="27">
        <v>42.299766093492508</v>
      </c>
      <c r="F49" s="27">
        <v>61.081588268280029</v>
      </c>
      <c r="G49" s="24">
        <v>0.22158386127557606</v>
      </c>
      <c r="H49" s="41">
        <f t="shared" si="0"/>
        <v>228.9342110598227</v>
      </c>
      <c r="I49" s="41">
        <f t="shared" si="1"/>
        <v>167.6310389302671</v>
      </c>
      <c r="K49" s="64"/>
      <c r="L49" s="20">
        <v>44304</v>
      </c>
      <c r="M49" s="27">
        <v>75.804862976074219</v>
      </c>
      <c r="N49" s="27">
        <v>2.0785439014434814</v>
      </c>
      <c r="O49" s="27">
        <v>22.116588592529297</v>
      </c>
      <c r="P49" s="41">
        <f t="shared" si="2"/>
        <v>99.999995470046997</v>
      </c>
      <c r="R49" s="64"/>
      <c r="S49" s="20">
        <v>44304</v>
      </c>
      <c r="T49" s="27">
        <v>1.9886812660843134</v>
      </c>
      <c r="U49" s="27">
        <v>4.378659650683403</v>
      </c>
      <c r="V49" s="27">
        <v>41.910126805305481</v>
      </c>
      <c r="W49" s="27">
        <v>2.1333892364054918</v>
      </c>
      <c r="X49" s="24">
        <v>0.22158386127557606</v>
      </c>
      <c r="Y49" s="41">
        <f t="shared" si="3"/>
        <v>50.632440819754265</v>
      </c>
      <c r="Z49" s="41">
        <f t="shared" si="4"/>
        <v>48.277467722073197</v>
      </c>
      <c r="AB49" s="64"/>
      <c r="AC49" s="20">
        <v>44304</v>
      </c>
      <c r="AD49" s="27">
        <v>118.94427984952927</v>
      </c>
      <c r="AE49" s="27">
        <v>1.9654262359836139E-2</v>
      </c>
      <c r="AF49" s="27">
        <v>2.5134806492133066E-2</v>
      </c>
      <c r="AG49" s="27">
        <v>54.554209113121033</v>
      </c>
      <c r="AH49" s="24">
        <v>0</v>
      </c>
      <c r="AI49" s="41">
        <f>SUM(AD49:AH49)</f>
        <v>173.54327803150227</v>
      </c>
      <c r="AJ49" s="41">
        <f>SUM(AD49:AF49)</f>
        <v>118.98906891838124</v>
      </c>
    </row>
    <row r="50" spans="1:36" x14ac:dyDescent="0.75">
      <c r="A50" s="64"/>
      <c r="B50" s="20">
        <v>44332</v>
      </c>
      <c r="C50" s="27">
        <v>125.27607381343842</v>
      </c>
      <c r="D50" s="27">
        <v>5.2659139037132263</v>
      </c>
      <c r="E50" s="27">
        <v>43.832410126924515</v>
      </c>
      <c r="F50" s="27">
        <v>61.767850071191788</v>
      </c>
      <c r="G50" s="24">
        <v>0.10640717664500698</v>
      </c>
      <c r="H50" s="41">
        <f t="shared" si="0"/>
        <v>236.24865509191295</v>
      </c>
      <c r="I50" s="41">
        <f t="shared" si="1"/>
        <v>174.37439784407616</v>
      </c>
      <c r="K50" s="64"/>
      <c r="L50" s="20">
        <v>44332</v>
      </c>
      <c r="M50" s="27">
        <v>75.814399719238281</v>
      </c>
      <c r="N50" s="27">
        <v>1.5642663240432739</v>
      </c>
      <c r="O50" s="27">
        <v>22.621330261230469</v>
      </c>
      <c r="P50" s="41">
        <f t="shared" si="2"/>
        <v>99.999996304512024</v>
      </c>
      <c r="R50" s="64"/>
      <c r="S50" s="20">
        <v>44332</v>
      </c>
      <c r="T50" s="27">
        <v>2.7315448969602585</v>
      </c>
      <c r="U50" s="27">
        <v>5.2360463887453079</v>
      </c>
      <c r="V50" s="27">
        <v>43.712612241506577</v>
      </c>
      <c r="W50" s="27">
        <v>1.6559797804802656</v>
      </c>
      <c r="X50" s="24">
        <v>0.10640717664500698</v>
      </c>
      <c r="Y50" s="41">
        <f t="shared" si="3"/>
        <v>53.442590484337416</v>
      </c>
      <c r="Z50" s="41">
        <f t="shared" si="4"/>
        <v>51.680203527212143</v>
      </c>
      <c r="AB50" s="64"/>
      <c r="AC50" s="20">
        <v>44332</v>
      </c>
      <c r="AD50" s="27">
        <v>122.54452705383301</v>
      </c>
      <c r="AE50" s="27">
        <v>2.9867400371585973E-2</v>
      </c>
      <c r="AF50" s="27">
        <v>1.1662757060548756E-2</v>
      </c>
      <c r="AG50" s="27">
        <v>56.524448096752167</v>
      </c>
      <c r="AH50" s="24">
        <v>0</v>
      </c>
      <c r="AI50" s="41">
        <f>SUM(AD50:AH50)</f>
        <v>179.11050530801731</v>
      </c>
      <c r="AJ50" s="41">
        <f>SUM(AD50:AF50)</f>
        <v>122.58605721126514</v>
      </c>
    </row>
    <row r="51" spans="1:36" s="2" customFormat="1" x14ac:dyDescent="0.75">
      <c r="A51" s="64"/>
      <c r="B51" s="20">
        <v>44360</v>
      </c>
      <c r="C51" s="27">
        <v>122.06365913152695</v>
      </c>
      <c r="D51" s="27">
        <v>3.2233158126473427</v>
      </c>
      <c r="E51" s="27">
        <v>43.930821120738983</v>
      </c>
      <c r="F51" s="27">
        <v>61.363939195871353</v>
      </c>
      <c r="G51" s="24">
        <v>0.28650593594647944</v>
      </c>
      <c r="H51" s="41">
        <f t="shared" si="0"/>
        <v>230.86824119673111</v>
      </c>
      <c r="I51" s="41">
        <f t="shared" si="1"/>
        <v>169.21779606491327</v>
      </c>
      <c r="K51" s="64"/>
      <c r="L51" s="7">
        <v>44360</v>
      </c>
      <c r="M51" s="27">
        <v>75.918754577636719</v>
      </c>
      <c r="N51" s="27">
        <v>1.6610966920852661</v>
      </c>
      <c r="O51" s="27">
        <v>22.420145034790039</v>
      </c>
      <c r="P51" s="41">
        <f t="shared" si="2"/>
        <v>99.999996304512024</v>
      </c>
      <c r="R51" s="64"/>
      <c r="S51" s="7">
        <v>44360</v>
      </c>
      <c r="T51" s="27">
        <v>2.3344417568296194</v>
      </c>
      <c r="U51" s="27">
        <v>3.2233158126473427</v>
      </c>
      <c r="V51" s="27">
        <v>43.916266411542892</v>
      </c>
      <c r="W51" s="27">
        <v>2.0004692487418652</v>
      </c>
      <c r="X51" s="24">
        <v>0.28650593594647944</v>
      </c>
      <c r="Y51" s="41">
        <f t="shared" ref="Y51:Y61" si="7">SUM(T51:X51)</f>
        <v>51.760999165708199</v>
      </c>
      <c r="Z51" s="41">
        <f t="shared" ref="Z51:Z61" si="8">SUM(T51:V51)</f>
        <v>49.474023981019855</v>
      </c>
      <c r="AB51" s="64"/>
      <c r="AC51" s="7">
        <v>44360</v>
      </c>
      <c r="AD51" s="27">
        <v>119.72922086715698</v>
      </c>
      <c r="AE51" s="27">
        <v>0</v>
      </c>
      <c r="AF51" s="27">
        <v>3.3801873087213608E-3</v>
      </c>
      <c r="AG51" s="27">
        <v>55.539701133966446</v>
      </c>
      <c r="AH51" s="24">
        <v>0</v>
      </c>
      <c r="AI51" s="41">
        <f t="shared" ref="AI51:AI61" si="9">SUM(AD51:AH51)</f>
        <v>175.27230218843215</v>
      </c>
      <c r="AJ51" s="41">
        <f t="shared" ref="AJ51:AJ61" si="10">SUM(AD51:AF51)</f>
        <v>119.7326010544657</v>
      </c>
    </row>
    <row r="52" spans="1:36" s="2" customFormat="1" x14ac:dyDescent="0.75">
      <c r="A52" s="64"/>
      <c r="B52" s="20">
        <v>44388</v>
      </c>
      <c r="C52" s="27">
        <v>127.85179913043976</v>
      </c>
      <c r="D52" s="27">
        <v>5.024684127420187</v>
      </c>
      <c r="E52" s="27">
        <v>43.445266783237457</v>
      </c>
      <c r="F52" s="27">
        <v>59.532418847084045</v>
      </c>
      <c r="G52" s="24">
        <v>0.20861638768110424</v>
      </c>
      <c r="H52" s="41">
        <f t="shared" si="0"/>
        <v>236.06278527586255</v>
      </c>
      <c r="I52" s="41">
        <f t="shared" si="1"/>
        <v>176.3217500410974</v>
      </c>
      <c r="K52" s="64"/>
      <c r="L52" s="7">
        <v>44388</v>
      </c>
      <c r="M52" s="27">
        <v>76.209892272949219</v>
      </c>
      <c r="N52" s="27">
        <v>1.5297231674194336</v>
      </c>
      <c r="O52" s="27">
        <v>22.260383605957031</v>
      </c>
      <c r="P52" s="41">
        <f t="shared" si="2"/>
        <v>99.999999046325684</v>
      </c>
      <c r="R52" s="64"/>
      <c r="S52" s="7">
        <v>44388</v>
      </c>
      <c r="T52" s="27">
        <v>1.830884488299489</v>
      </c>
      <c r="U52" s="27">
        <v>5.0031142309308052</v>
      </c>
      <c r="V52" s="27">
        <v>43.434564024209976</v>
      </c>
      <c r="W52" s="27">
        <v>2.0713037811219692</v>
      </c>
      <c r="X52" s="24">
        <v>0.20861638768110424</v>
      </c>
      <c r="Y52" s="41">
        <f t="shared" si="7"/>
        <v>52.548482912243344</v>
      </c>
      <c r="Z52" s="41">
        <f t="shared" si="8"/>
        <v>50.26856274344027</v>
      </c>
      <c r="AB52" s="64"/>
      <c r="AC52" s="7">
        <v>44388</v>
      </c>
      <c r="AD52" s="27">
        <v>126.02092325687408</v>
      </c>
      <c r="AE52" s="27">
        <v>2.1570021999650635E-2</v>
      </c>
      <c r="AF52" s="27">
        <v>3.2759696750872536E-3</v>
      </c>
      <c r="AG52" s="27">
        <v>53.857434540987015</v>
      </c>
      <c r="AH52" s="24">
        <v>0</v>
      </c>
      <c r="AI52" s="41">
        <f t="shared" si="9"/>
        <v>179.90320378953584</v>
      </c>
      <c r="AJ52" s="41">
        <f t="shared" si="10"/>
        <v>126.04576924854882</v>
      </c>
    </row>
    <row r="53" spans="1:36" s="2" customFormat="1" x14ac:dyDescent="0.75">
      <c r="A53" s="64"/>
      <c r="B53" s="20">
        <v>44416</v>
      </c>
      <c r="C53" s="27">
        <v>125.79257786273956</v>
      </c>
      <c r="D53" s="27">
        <v>4.1657658293843269</v>
      </c>
      <c r="E53" s="27">
        <v>40.992937982082367</v>
      </c>
      <c r="F53" s="27">
        <v>57.777240872383118</v>
      </c>
      <c r="G53" s="24">
        <v>9.3599177489522845E-2</v>
      </c>
      <c r="H53" s="41">
        <f t="shared" si="0"/>
        <v>228.8221217240789</v>
      </c>
      <c r="I53" s="41">
        <f t="shared" si="1"/>
        <v>170.95128167420626</v>
      </c>
      <c r="K53" s="64"/>
      <c r="L53" s="7">
        <v>44416</v>
      </c>
      <c r="M53" s="27">
        <v>76.678749084472656</v>
      </c>
      <c r="N53" s="27">
        <v>1.8490728139877319</v>
      </c>
      <c r="O53" s="27">
        <v>21.47218132019043</v>
      </c>
      <c r="P53" s="41">
        <f t="shared" si="2"/>
        <v>100.00000321865082</v>
      </c>
      <c r="R53" s="64"/>
      <c r="S53" s="7">
        <v>44416</v>
      </c>
      <c r="T53" s="27">
        <v>1.9899145700037479</v>
      </c>
      <c r="U53" s="27">
        <v>4.1657658293843269</v>
      </c>
      <c r="V53" s="27">
        <v>40.938485413789749</v>
      </c>
      <c r="W53" s="27">
        <v>1.9453344866633415</v>
      </c>
      <c r="X53" s="24">
        <v>9.3599177489522845E-2</v>
      </c>
      <c r="Y53" s="41">
        <f t="shared" si="7"/>
        <v>49.133099477330688</v>
      </c>
      <c r="Z53" s="41">
        <f t="shared" si="8"/>
        <v>47.094165813177824</v>
      </c>
      <c r="AB53" s="64"/>
      <c r="AC53" s="7">
        <v>44416</v>
      </c>
      <c r="AD53" s="27">
        <v>123.80266934633255</v>
      </c>
      <c r="AE53" s="27">
        <v>0</v>
      </c>
      <c r="AF53" s="27">
        <v>2.6820771381608211E-3</v>
      </c>
      <c r="AG53" s="27">
        <v>51.652591675519943</v>
      </c>
      <c r="AH53" s="24">
        <v>0</v>
      </c>
      <c r="AI53" s="41">
        <f t="shared" si="9"/>
        <v>175.45794309899065</v>
      </c>
      <c r="AJ53" s="41">
        <f t="shared" si="10"/>
        <v>123.80535142347071</v>
      </c>
    </row>
    <row r="54" spans="1:36" s="2" customFormat="1" x14ac:dyDescent="0.75">
      <c r="A54" s="64"/>
      <c r="B54" s="20">
        <v>44444</v>
      </c>
      <c r="C54" s="27">
        <v>122.80182540416718</v>
      </c>
      <c r="D54" s="27">
        <v>3.0461333226412535</v>
      </c>
      <c r="E54" s="27">
        <v>45.467689633369446</v>
      </c>
      <c r="F54" s="27">
        <v>55.138271301984787</v>
      </c>
      <c r="G54" s="24">
        <v>0.13856757141184062</v>
      </c>
      <c r="H54" s="41">
        <f t="shared" si="0"/>
        <v>226.5924872335745</v>
      </c>
      <c r="I54" s="41">
        <f t="shared" si="1"/>
        <v>171.31564836017787</v>
      </c>
      <c r="K54" s="64"/>
      <c r="L54" s="7">
        <v>44444</v>
      </c>
      <c r="M54" s="27">
        <v>75.836982727050781</v>
      </c>
      <c r="N54" s="27">
        <v>1.173240065574646</v>
      </c>
      <c r="O54" s="27">
        <v>22.989780426025391</v>
      </c>
      <c r="P54" s="41">
        <f t="shared" si="2"/>
        <v>100.00000321865082</v>
      </c>
      <c r="R54" s="64"/>
      <c r="S54" s="7">
        <v>44444</v>
      </c>
      <c r="T54" s="27">
        <v>1.7931420588865876</v>
      </c>
      <c r="U54" s="27">
        <v>3.0449030455201864</v>
      </c>
      <c r="V54" s="27">
        <v>45.367874205112457</v>
      </c>
      <c r="W54" s="27">
        <v>1.7486296128481627</v>
      </c>
      <c r="X54" s="24">
        <v>0.13856757141184062</v>
      </c>
      <c r="Y54" s="41">
        <f t="shared" si="7"/>
        <v>52.093116493779235</v>
      </c>
      <c r="Z54" s="41">
        <f t="shared" si="8"/>
        <v>50.205919309519231</v>
      </c>
      <c r="AB54" s="64"/>
      <c r="AC54" s="7">
        <v>44444</v>
      </c>
      <c r="AD54" s="27">
        <v>121.00868672132492</v>
      </c>
      <c r="AE54" s="27">
        <v>1.2302759841986699E-3</v>
      </c>
      <c r="AF54" s="27">
        <v>5.4241399993770756E-3</v>
      </c>
      <c r="AG54" s="27">
        <v>50.825558602809906</v>
      </c>
      <c r="AH54" s="24">
        <v>0</v>
      </c>
      <c r="AI54" s="41">
        <f t="shared" si="9"/>
        <v>171.8408997401184</v>
      </c>
      <c r="AJ54" s="41">
        <f t="shared" si="10"/>
        <v>121.0153411373085</v>
      </c>
    </row>
    <row r="55" spans="1:36" s="2" customFormat="1" x14ac:dyDescent="0.75">
      <c r="A55" s="64"/>
      <c r="B55" s="20">
        <v>44837</v>
      </c>
      <c r="C55" s="27">
        <v>122.99959361553192</v>
      </c>
      <c r="D55" s="27">
        <v>2.6509810704737902</v>
      </c>
      <c r="E55" s="27">
        <v>46.801131218671799</v>
      </c>
      <c r="F55" s="27">
        <v>52.240215241909027</v>
      </c>
      <c r="G55" s="24">
        <v>0.26848283596336842</v>
      </c>
      <c r="H55" s="41">
        <f t="shared" si="0"/>
        <v>224.96040398254991</v>
      </c>
      <c r="I55" s="41">
        <f t="shared" si="1"/>
        <v>172.45170590467751</v>
      </c>
      <c r="K55" s="64"/>
      <c r="L55" s="7">
        <v>44837</v>
      </c>
      <c r="M55" s="27">
        <v>75.276458740234375</v>
      </c>
      <c r="N55" s="27">
        <v>1.2642860412597656</v>
      </c>
      <c r="O55" s="27">
        <v>23.459259033203125</v>
      </c>
      <c r="P55" s="41">
        <f t="shared" si="2"/>
        <v>100.00000381469727</v>
      </c>
      <c r="R55" s="64"/>
      <c r="S55" s="7">
        <v>44837</v>
      </c>
      <c r="T55" s="27">
        <v>1.5619033947587013</v>
      </c>
      <c r="U55" s="27">
        <v>2.6509810704737902</v>
      </c>
      <c r="V55" s="27">
        <v>46.685874462127686</v>
      </c>
      <c r="W55" s="27">
        <v>1.6068022232502699</v>
      </c>
      <c r="X55" s="24">
        <v>0.26848283596336842</v>
      </c>
      <c r="Y55" s="41">
        <f t="shared" si="7"/>
        <v>52.774043986573815</v>
      </c>
      <c r="Z55" s="41">
        <f t="shared" si="8"/>
        <v>50.898758927360177</v>
      </c>
      <c r="AB55" s="64"/>
      <c r="AC55" s="7">
        <v>44837</v>
      </c>
      <c r="AD55" s="27">
        <v>121.43769115209579</v>
      </c>
      <c r="AE55" s="27">
        <v>0</v>
      </c>
      <c r="AF55" s="27">
        <v>7.4252370723115746E-3</v>
      </c>
      <c r="AG55" s="27">
        <v>47.897100448608398</v>
      </c>
      <c r="AH55" s="24">
        <v>0</v>
      </c>
      <c r="AI55" s="41">
        <f t="shared" si="9"/>
        <v>169.3422168377765</v>
      </c>
      <c r="AJ55" s="41">
        <f t="shared" si="10"/>
        <v>121.44511638916811</v>
      </c>
    </row>
    <row r="56" spans="1:36" s="2" customFormat="1" x14ac:dyDescent="0.75">
      <c r="A56" s="64"/>
      <c r="B56" s="20">
        <v>44865</v>
      </c>
      <c r="C56" s="27">
        <v>127.68225371837616</v>
      </c>
      <c r="D56" s="27">
        <v>3.4616896882653236</v>
      </c>
      <c r="E56" s="27">
        <v>45.609496533870697</v>
      </c>
      <c r="F56" s="27">
        <v>53.583253175020218</v>
      </c>
      <c r="G56" s="24">
        <v>0.22594514302909374</v>
      </c>
      <c r="H56" s="41">
        <f t="shared" si="0"/>
        <v>230.56263825856149</v>
      </c>
      <c r="I56" s="41">
        <f t="shared" si="1"/>
        <v>176.75343994051218</v>
      </c>
      <c r="K56" s="64"/>
      <c r="L56" s="20">
        <v>44865</v>
      </c>
      <c r="M56" s="27">
        <v>75.818359375</v>
      </c>
      <c r="N56" s="47">
        <v>1.1957528591156006</v>
      </c>
      <c r="O56" s="47">
        <v>22.985889434814453</v>
      </c>
      <c r="P56" s="41">
        <f t="shared" si="2"/>
        <v>100.00000166893005</v>
      </c>
      <c r="R56" s="64"/>
      <c r="S56" s="20">
        <v>44865</v>
      </c>
      <c r="T56" s="27">
        <v>2.0391151774674654</v>
      </c>
      <c r="U56" s="27">
        <v>3.4551376011222601</v>
      </c>
      <c r="V56" s="27">
        <v>45.576956123113632</v>
      </c>
      <c r="W56" s="27">
        <v>1.6997201601043344</v>
      </c>
      <c r="X56" s="24">
        <v>0.22594514302909374</v>
      </c>
      <c r="Y56" s="41">
        <f t="shared" si="7"/>
        <v>52.996874204836786</v>
      </c>
      <c r="Z56" s="41">
        <f t="shared" si="8"/>
        <v>51.071208901703358</v>
      </c>
      <c r="AB56" s="64"/>
      <c r="AC56" s="20">
        <v>44865</v>
      </c>
      <c r="AD56" s="27">
        <v>125.64314901828766</v>
      </c>
      <c r="AE56" s="27">
        <v>6.5521012402314227E-3</v>
      </c>
      <c r="AF56" s="27">
        <v>7.3261808211100288E-3</v>
      </c>
      <c r="AG56" s="27">
        <v>49.151789397001266</v>
      </c>
      <c r="AH56" s="24">
        <v>0</v>
      </c>
      <c r="AI56" s="41">
        <f t="shared" si="9"/>
        <v>174.80881669735027</v>
      </c>
      <c r="AJ56" s="41">
        <f t="shared" si="10"/>
        <v>125.657027300349</v>
      </c>
    </row>
    <row r="57" spans="1:36" s="2" customFormat="1" x14ac:dyDescent="0.75">
      <c r="A57" s="64"/>
      <c r="B57" s="20">
        <v>44893</v>
      </c>
      <c r="C57" s="27">
        <v>131.31210207939148</v>
      </c>
      <c r="D57" s="27">
        <v>3.4912934061139822</v>
      </c>
      <c r="E57" s="27">
        <v>49.335554242134094</v>
      </c>
      <c r="F57" s="27">
        <v>56.193429976701736</v>
      </c>
      <c r="G57" s="24">
        <v>0.14107620518188924</v>
      </c>
      <c r="H57" s="41">
        <f t="shared" si="0"/>
        <v>240.47345590952318</v>
      </c>
      <c r="I57" s="41">
        <f t="shared" si="1"/>
        <v>184.13894972763956</v>
      </c>
      <c r="K57" s="64"/>
      <c r="L57" s="20">
        <v>44893</v>
      </c>
      <c r="M57" s="27">
        <v>74.845443725585938</v>
      </c>
      <c r="N57" s="27">
        <v>1.7352180480957031</v>
      </c>
      <c r="O57" s="27">
        <v>23.419342041015625</v>
      </c>
      <c r="P57" s="41">
        <f t="shared" si="2"/>
        <v>100.00000381469727</v>
      </c>
      <c r="R57" s="64"/>
      <c r="S57" s="20">
        <v>44893</v>
      </c>
      <c r="T57" s="47">
        <v>1.963410060852766</v>
      </c>
      <c r="U57" s="47">
        <v>3.4899788442999125</v>
      </c>
      <c r="V57" s="47">
        <v>49.268342554569244</v>
      </c>
      <c r="W57" s="47">
        <v>1.4544958248734474</v>
      </c>
      <c r="X57" s="24">
        <v>0.14107620518188924</v>
      </c>
      <c r="Y57" s="41">
        <f t="shared" si="7"/>
        <v>56.31730348977726</v>
      </c>
      <c r="Z57" s="41">
        <f t="shared" si="8"/>
        <v>54.721731459721923</v>
      </c>
      <c r="AB57" s="64"/>
      <c r="AC57" s="20">
        <v>44893</v>
      </c>
      <c r="AD57" s="27">
        <v>129.34869527816772</v>
      </c>
      <c r="AE57" s="27">
        <v>1.3145804587111343E-3</v>
      </c>
      <c r="AF57" s="27">
        <v>7.2290795287699439E-3</v>
      </c>
      <c r="AG57" s="27">
        <v>50.626177340745926</v>
      </c>
      <c r="AH57" s="24">
        <v>0</v>
      </c>
      <c r="AI57" s="41">
        <f t="shared" si="9"/>
        <v>179.98341627890113</v>
      </c>
      <c r="AJ57" s="41">
        <f t="shared" si="10"/>
        <v>129.35723893815521</v>
      </c>
    </row>
    <row r="58" spans="1:36" s="2" customFormat="1" x14ac:dyDescent="0.75">
      <c r="A58" s="64"/>
      <c r="B58" s="20">
        <v>44921</v>
      </c>
      <c r="C58" s="27">
        <v>137.7100795507431</v>
      </c>
      <c r="D58" s="27">
        <v>2.7364373672753572</v>
      </c>
      <c r="E58" s="27">
        <v>47.840725630521774</v>
      </c>
      <c r="F58" s="27">
        <v>57.590853422880173</v>
      </c>
      <c r="G58" s="24">
        <v>9.443741146242246E-2</v>
      </c>
      <c r="H58" s="41">
        <f t="shared" si="0"/>
        <v>245.97253338288283</v>
      </c>
      <c r="I58" s="41">
        <f t="shared" si="1"/>
        <v>188.28724254854023</v>
      </c>
      <c r="K58" s="64"/>
      <c r="L58" s="20">
        <v>44921</v>
      </c>
      <c r="M58" s="27">
        <v>76.321731567382813</v>
      </c>
      <c r="N58" s="27">
        <v>1.5535687208175659</v>
      </c>
      <c r="O58" s="27">
        <v>22.124700546264648</v>
      </c>
      <c r="P58" s="41">
        <f t="shared" si="2"/>
        <v>100.00000083446503</v>
      </c>
      <c r="R58" s="64"/>
      <c r="S58" s="20">
        <v>44921</v>
      </c>
      <c r="T58" s="27">
        <v>2.158245537430048</v>
      </c>
      <c r="U58" s="27">
        <v>2.7351158205419779</v>
      </c>
      <c r="V58" s="27">
        <v>47.818940132856369</v>
      </c>
      <c r="W58" s="27">
        <v>1.6139433719217777</v>
      </c>
      <c r="X58" s="24">
        <v>9.443741146242246E-2</v>
      </c>
      <c r="Y58" s="41">
        <f t="shared" si="7"/>
        <v>54.420682274212595</v>
      </c>
      <c r="Z58" s="41">
        <f t="shared" si="8"/>
        <v>52.712301490828395</v>
      </c>
      <c r="AB58" s="64"/>
      <c r="AC58" s="20">
        <v>44921</v>
      </c>
      <c r="AD58" s="27">
        <v>135.55184006690979</v>
      </c>
      <c r="AE58" s="27">
        <v>1.3214311138654011E-3</v>
      </c>
      <c r="AF58" s="27">
        <v>6.2076342146610841E-3</v>
      </c>
      <c r="AG58" s="27">
        <v>52.171133458614349</v>
      </c>
      <c r="AH58" s="24">
        <v>0</v>
      </c>
      <c r="AI58" s="41">
        <f t="shared" si="9"/>
        <v>187.73050259085267</v>
      </c>
      <c r="AJ58" s="41">
        <f t="shared" si="10"/>
        <v>135.55936913223832</v>
      </c>
    </row>
    <row r="59" spans="1:36" s="2" customFormat="1" x14ac:dyDescent="0.75">
      <c r="A59" s="64">
        <v>2022</v>
      </c>
      <c r="B59" s="34">
        <v>44584</v>
      </c>
      <c r="C59" s="27">
        <v>130.27118146419525</v>
      </c>
      <c r="D59" s="27">
        <v>3.9748037233948708</v>
      </c>
      <c r="E59" s="27">
        <v>46.208649873733521</v>
      </c>
      <c r="F59" s="27">
        <v>60.081623494625092</v>
      </c>
      <c r="G59" s="24">
        <v>0.19446299120318145</v>
      </c>
      <c r="H59" s="41">
        <f t="shared" si="0"/>
        <v>240.73072154715192</v>
      </c>
      <c r="I59" s="41">
        <f t="shared" si="1"/>
        <v>180.45463506132364</v>
      </c>
      <c r="K59" s="64">
        <v>2022</v>
      </c>
      <c r="L59" s="34">
        <v>44584</v>
      </c>
      <c r="M59" s="27">
        <v>75.806266784667969</v>
      </c>
      <c r="N59" s="27">
        <v>1.7189183235168457</v>
      </c>
      <c r="O59" s="27">
        <v>22.474813461303711</v>
      </c>
      <c r="P59" s="41">
        <f t="shared" si="2"/>
        <v>99.999998569488525</v>
      </c>
      <c r="R59" s="64">
        <v>2022</v>
      </c>
      <c r="S59" s="34">
        <v>44584</v>
      </c>
      <c r="T59" s="27">
        <v>2.0591509528458118</v>
      </c>
      <c r="U59" s="27">
        <v>3.9748037233948708</v>
      </c>
      <c r="V59" s="27">
        <v>46.134911477565765</v>
      </c>
      <c r="W59" s="27">
        <v>1.7404532991349697</v>
      </c>
      <c r="X59" s="24">
        <v>0.19446299120318145</v>
      </c>
      <c r="Y59" s="41">
        <f t="shared" si="7"/>
        <v>54.103782444144599</v>
      </c>
      <c r="Z59" s="41">
        <f t="shared" si="8"/>
        <v>52.168866153806448</v>
      </c>
      <c r="AB59" s="64">
        <v>2022</v>
      </c>
      <c r="AC59" s="34">
        <v>44584</v>
      </c>
      <c r="AD59" s="27">
        <v>128.21201980113983</v>
      </c>
      <c r="AE59" s="27">
        <v>0</v>
      </c>
      <c r="AF59" s="27">
        <v>6.4138563175220042E-2</v>
      </c>
      <c r="AG59" s="27">
        <v>54.212804883718491</v>
      </c>
      <c r="AH59" s="24">
        <v>0</v>
      </c>
      <c r="AI59" s="41">
        <f t="shared" si="9"/>
        <v>182.48896324803354</v>
      </c>
      <c r="AJ59" s="41">
        <f t="shared" si="10"/>
        <v>128.27615836431505</v>
      </c>
    </row>
    <row r="60" spans="1:36" s="2" customFormat="1" x14ac:dyDescent="0.75">
      <c r="A60" s="64"/>
      <c r="B60" s="34">
        <v>44612</v>
      </c>
      <c r="C60" s="27">
        <v>133.8457316160202</v>
      </c>
      <c r="D60" s="27">
        <v>3.3732929732650518</v>
      </c>
      <c r="E60" s="27">
        <v>44.047512114048004</v>
      </c>
      <c r="F60" s="27">
        <v>61.143308877944946</v>
      </c>
      <c r="G60" s="24">
        <v>0.29141519917175174</v>
      </c>
      <c r="H60" s="41">
        <f>SUM(C60:G60)</f>
        <v>242.70126078044996</v>
      </c>
      <c r="I60" s="41">
        <f>SUM(C60:E60)</f>
        <v>181.26653670333326</v>
      </c>
      <c r="K60" s="64"/>
      <c r="L60" s="34">
        <v>44612</v>
      </c>
      <c r="M60" s="27">
        <v>76.820579528808594</v>
      </c>
      <c r="N60" s="27">
        <v>1.7987079620361328</v>
      </c>
      <c r="O60" s="27">
        <v>21.380714416503906</v>
      </c>
      <c r="P60" s="41">
        <f t="shared" ref="P60:P71" si="11">SUM(M60:O60)</f>
        <v>100.00000190734863</v>
      </c>
      <c r="R60" s="64"/>
      <c r="S60" s="34">
        <v>44612</v>
      </c>
      <c r="T60" s="27">
        <v>2.1985045168548822</v>
      </c>
      <c r="U60" s="27">
        <v>3.3693024888634682</v>
      </c>
      <c r="V60" s="27">
        <v>44.034283608198166</v>
      </c>
      <c r="W60" s="27">
        <v>1.9977570045739412</v>
      </c>
      <c r="X60" s="24">
        <v>0.29141519917175174</v>
      </c>
      <c r="Y60" s="41">
        <f t="shared" si="7"/>
        <v>51.891262817662209</v>
      </c>
      <c r="Z60" s="41">
        <f t="shared" si="8"/>
        <v>49.602090613916516</v>
      </c>
      <c r="AB60" s="64"/>
      <c r="AC60" s="34">
        <v>44612</v>
      </c>
      <c r="AD60" s="27">
        <v>131.64722919464111</v>
      </c>
      <c r="AE60" s="27">
        <v>3.9902843127492815E-3</v>
      </c>
      <c r="AF60" s="27">
        <v>6.045887857908383E-3</v>
      </c>
      <c r="AG60" s="27">
        <v>54.787248373031616</v>
      </c>
      <c r="AH60" s="24">
        <v>0</v>
      </c>
      <c r="AI60" s="41">
        <f t="shared" si="9"/>
        <v>186.44451373984339</v>
      </c>
      <c r="AJ60" s="41">
        <f t="shared" si="10"/>
        <v>131.65726536681177</v>
      </c>
    </row>
    <row r="61" spans="1:36" s="2" customFormat="1" x14ac:dyDescent="0.75">
      <c r="A61" s="64"/>
      <c r="B61" s="34">
        <v>44640</v>
      </c>
      <c r="C61" s="27">
        <v>141.47040247917175</v>
      </c>
      <c r="D61" s="27">
        <v>4.5120944269001484</v>
      </c>
      <c r="E61" s="27">
        <v>39.094116538763046</v>
      </c>
      <c r="F61" s="27">
        <v>62.004245817661285</v>
      </c>
      <c r="G61" s="24">
        <v>3.9999999899009708E-3</v>
      </c>
      <c r="H61" s="41">
        <f>SUM(C61:G61)</f>
        <v>247.08485926248613</v>
      </c>
      <c r="I61" s="41">
        <f>SUM(C61:E61)</f>
        <v>185.07661344483495</v>
      </c>
      <c r="K61" s="64"/>
      <c r="L61" s="34">
        <v>44640</v>
      </c>
      <c r="M61" s="27">
        <v>79.04974365234375</v>
      </c>
      <c r="N61" s="27">
        <v>1.4905033111572266</v>
      </c>
      <c r="O61" s="27">
        <v>19.459747314453125</v>
      </c>
      <c r="P61" s="41">
        <f t="shared" si="11"/>
        <v>99.999994277954102</v>
      </c>
      <c r="R61" s="64"/>
      <c r="S61" s="34">
        <v>44640</v>
      </c>
      <c r="T61" s="27">
        <v>2.0982394926249981</v>
      </c>
      <c r="U61" s="27">
        <v>4.5084906741976738</v>
      </c>
      <c r="V61" s="27">
        <v>39.071500301361084</v>
      </c>
      <c r="W61" s="27">
        <v>2.3998587857931852</v>
      </c>
      <c r="X61" s="24">
        <v>3.9999999899009708E-3</v>
      </c>
      <c r="Y61" s="41">
        <f t="shared" si="7"/>
        <v>48.082089253966842</v>
      </c>
      <c r="Z61" s="41">
        <f t="shared" si="8"/>
        <v>45.678230468183756</v>
      </c>
      <c r="AB61" s="64"/>
      <c r="AC61" s="34">
        <v>44640</v>
      </c>
      <c r="AD61" s="27">
        <v>139.37215507030487</v>
      </c>
      <c r="AE61" s="27">
        <v>3.6037170048075495E-3</v>
      </c>
      <c r="AF61" s="27">
        <v>2.3805739601812093E-3</v>
      </c>
      <c r="AG61" s="27">
        <v>55.941816419363022</v>
      </c>
      <c r="AH61" s="24">
        <v>0</v>
      </c>
      <c r="AI61" s="41">
        <f t="shared" si="9"/>
        <v>195.31995578063288</v>
      </c>
      <c r="AJ61" s="41">
        <f t="shared" si="10"/>
        <v>139.37813936126986</v>
      </c>
    </row>
    <row r="62" spans="1:36" s="2" customFormat="1" x14ac:dyDescent="0.75">
      <c r="A62" s="64"/>
      <c r="B62" s="34">
        <v>44668</v>
      </c>
      <c r="C62" s="27">
        <v>137.20168173313141</v>
      </c>
      <c r="D62" s="27">
        <v>4.4000102207064629</v>
      </c>
      <c r="E62" s="27">
        <v>37.253066897392273</v>
      </c>
      <c r="F62" s="27">
        <v>58.152619749307632</v>
      </c>
      <c r="G62" s="24">
        <v>0</v>
      </c>
      <c r="H62" s="41">
        <f t="shared" ref="H62:H69" si="12">SUM(C62:G62)</f>
        <v>237.00737860053778</v>
      </c>
      <c r="I62" s="41">
        <f t="shared" ref="I62:I69" si="13">SUM(C62:E62)</f>
        <v>178.85475885123014</v>
      </c>
      <c r="K62" s="64"/>
      <c r="L62" s="34">
        <v>44668</v>
      </c>
      <c r="M62" s="27">
        <v>79.221351623535156</v>
      </c>
      <c r="N62" s="27">
        <v>1.4797472953796387</v>
      </c>
      <c r="O62" s="27">
        <v>19.29890251159668</v>
      </c>
      <c r="P62" s="41">
        <f t="shared" si="11"/>
        <v>100.00000143051147</v>
      </c>
      <c r="R62" s="64"/>
      <c r="S62" s="34">
        <v>44668</v>
      </c>
      <c r="T62" s="27">
        <v>2.0269718952476978</v>
      </c>
      <c r="U62" s="27">
        <v>4.398686345666647</v>
      </c>
      <c r="V62" s="27">
        <v>37.238374352455139</v>
      </c>
      <c r="W62" s="27">
        <v>2.0757894963026047</v>
      </c>
      <c r="X62" s="24">
        <v>0</v>
      </c>
      <c r="Y62" s="41">
        <f t="shared" ref="Y62:Y71" si="14">SUM(T62:X62)</f>
        <v>45.739822089672089</v>
      </c>
      <c r="Z62" s="41">
        <f t="shared" ref="Z62:Z71" si="15">SUM(T62:V62)</f>
        <v>43.664032593369484</v>
      </c>
      <c r="AB62" s="64"/>
      <c r="AC62" s="34">
        <v>44668</v>
      </c>
      <c r="AD62" s="27">
        <v>135.1747065782547</v>
      </c>
      <c r="AE62" s="27">
        <v>1.3239174450063729E-3</v>
      </c>
      <c r="AF62" s="27">
        <v>2.7735379717341857E-3</v>
      </c>
      <c r="AG62" s="27">
        <v>52.581638097763062</v>
      </c>
      <c r="AH62" s="24">
        <v>0</v>
      </c>
      <c r="AI62" s="41">
        <f t="shared" ref="AI62:AI71" si="16">SUM(AD62:AH62)</f>
        <v>187.7604421314345</v>
      </c>
      <c r="AJ62" s="41">
        <f t="shared" ref="AJ62:AJ71" si="17">SUM(AD62:AF62)</f>
        <v>135.17880403367144</v>
      </c>
    </row>
    <row r="63" spans="1:36" s="2" customFormat="1" x14ac:dyDescent="0.75">
      <c r="A63" s="64"/>
      <c r="B63" s="34">
        <v>44696</v>
      </c>
      <c r="C63" s="27">
        <v>135.89692115783691</v>
      </c>
      <c r="D63" s="27">
        <v>4.9165938980877399</v>
      </c>
      <c r="E63" s="27">
        <v>39.637401700019836</v>
      </c>
      <c r="F63" s="27">
        <v>58.285214006900787</v>
      </c>
      <c r="G63" s="24">
        <v>1.1900700656042318E-3</v>
      </c>
      <c r="H63" s="41">
        <f t="shared" si="12"/>
        <v>238.73732083291088</v>
      </c>
      <c r="I63" s="41">
        <f t="shared" si="13"/>
        <v>180.45091675594449</v>
      </c>
      <c r="K63" s="64"/>
      <c r="L63" s="34">
        <v>44696</v>
      </c>
      <c r="M63" s="27">
        <v>78.196830749511719</v>
      </c>
      <c r="N63" s="27">
        <v>1.3481496572494507</v>
      </c>
      <c r="O63" s="27">
        <v>20.455018997192383</v>
      </c>
      <c r="P63" s="41">
        <f t="shared" si="11"/>
        <v>99.999999403953552</v>
      </c>
      <c r="R63" s="64"/>
      <c r="S63" s="34">
        <v>44696</v>
      </c>
      <c r="T63" s="27">
        <v>1.6510160639882088</v>
      </c>
      <c r="U63" s="27">
        <v>4.9108103848993778</v>
      </c>
      <c r="V63" s="27">
        <v>39.581786841154099</v>
      </c>
      <c r="W63" s="27">
        <v>2.6889650616794825</v>
      </c>
      <c r="X63" s="24">
        <v>1.1900700656042318E-3</v>
      </c>
      <c r="Y63" s="41">
        <f t="shared" si="14"/>
        <v>48.833768421786772</v>
      </c>
      <c r="Z63" s="41">
        <f t="shared" si="15"/>
        <v>46.143613290041685</v>
      </c>
      <c r="AB63" s="64"/>
      <c r="AC63" s="34">
        <v>44696</v>
      </c>
      <c r="AD63" s="27">
        <v>134.24591720104218</v>
      </c>
      <c r="AE63" s="27">
        <v>5.7837955864670221E-3</v>
      </c>
      <c r="AF63" s="27">
        <v>2.8580225261976011E-3</v>
      </c>
      <c r="AG63" s="27">
        <v>52.430473268032074</v>
      </c>
      <c r="AH63" s="24">
        <v>0</v>
      </c>
      <c r="AI63" s="41">
        <f t="shared" si="16"/>
        <v>186.68503228718691</v>
      </c>
      <c r="AJ63" s="41">
        <f t="shared" si="17"/>
        <v>134.25455901915484</v>
      </c>
    </row>
    <row r="64" spans="1:36" s="2" customFormat="1" x14ac:dyDescent="0.75">
      <c r="A64" s="64"/>
      <c r="B64" s="34">
        <v>44724</v>
      </c>
      <c r="C64" s="27">
        <v>133.37478041648865</v>
      </c>
      <c r="D64" s="27">
        <v>4.4751213863492012</v>
      </c>
      <c r="E64" s="27">
        <v>40.338467806577682</v>
      </c>
      <c r="F64" s="27">
        <v>60.311172157526016</v>
      </c>
      <c r="G64" s="24">
        <v>2.26841675612377E-2</v>
      </c>
      <c r="H64" s="41">
        <f t="shared" si="12"/>
        <v>238.52222593450279</v>
      </c>
      <c r="I64" s="41">
        <f t="shared" si="13"/>
        <v>178.18836960941553</v>
      </c>
      <c r="K64" s="64"/>
      <c r="L64" s="34">
        <v>44724</v>
      </c>
      <c r="M64" s="27">
        <v>77.619361877441406</v>
      </c>
      <c r="N64" s="27">
        <v>1.9768922328948975</v>
      </c>
      <c r="O64" s="27">
        <v>20.40374755859375</v>
      </c>
      <c r="P64" s="41">
        <f t="shared" si="11"/>
        <v>100.00000166893005</v>
      </c>
      <c r="R64" s="64"/>
      <c r="S64" s="34">
        <v>44724</v>
      </c>
      <c r="T64" s="27">
        <v>1.6772767994552851</v>
      </c>
      <c r="U64" s="27">
        <v>4.4746431522071362</v>
      </c>
      <c r="V64" s="27">
        <v>39.834856986999512</v>
      </c>
      <c r="W64" s="27">
        <v>2.6580097619444132</v>
      </c>
      <c r="X64" s="24">
        <v>2.26841675612377E-2</v>
      </c>
      <c r="Y64" s="41">
        <f t="shared" si="14"/>
        <v>48.667470868167584</v>
      </c>
      <c r="Z64" s="41">
        <f t="shared" si="15"/>
        <v>45.986776938661933</v>
      </c>
      <c r="AB64" s="64"/>
      <c r="AC64" s="34">
        <v>44724</v>
      </c>
      <c r="AD64" s="27">
        <v>131.69749081134796</v>
      </c>
      <c r="AE64" s="27">
        <v>4.78221977573412E-4</v>
      </c>
      <c r="AF64" s="27">
        <v>4.7774358336027944E-4</v>
      </c>
      <c r="AG64" s="27">
        <v>53.440969437360764</v>
      </c>
      <c r="AH64" s="24">
        <v>0</v>
      </c>
      <c r="AI64" s="41">
        <f t="shared" si="16"/>
        <v>185.13941621426966</v>
      </c>
      <c r="AJ64" s="41">
        <f t="shared" si="17"/>
        <v>131.6984467769089</v>
      </c>
    </row>
    <row r="65" spans="1:36" s="2" customFormat="1" x14ac:dyDescent="0.75">
      <c r="A65" s="64"/>
      <c r="B65" s="34">
        <v>44752</v>
      </c>
      <c r="C65" s="27">
        <v>133.03428888320923</v>
      </c>
      <c r="D65" s="27">
        <v>4.0950733236968517</v>
      </c>
      <c r="E65" s="27">
        <v>37.553302943706512</v>
      </c>
      <c r="F65" s="27">
        <v>64.162775874137878</v>
      </c>
      <c r="G65" s="24">
        <v>0.16430154209956527</v>
      </c>
      <c r="H65" s="41">
        <f t="shared" si="12"/>
        <v>239.00974256685004</v>
      </c>
      <c r="I65" s="41">
        <f t="shared" si="13"/>
        <v>174.68266515061259</v>
      </c>
      <c r="K65" s="64"/>
      <c r="L65" s="34">
        <v>44752</v>
      </c>
      <c r="M65" s="27">
        <v>79.2786865234375</v>
      </c>
      <c r="N65" s="27">
        <v>1.4996267557144165</v>
      </c>
      <c r="O65" s="27">
        <v>19.221687316894531</v>
      </c>
      <c r="P65" s="41">
        <f t="shared" si="11"/>
        <v>100.00000059604645</v>
      </c>
      <c r="R65" s="64"/>
      <c r="S65" s="34">
        <v>44752</v>
      </c>
      <c r="T65" s="27">
        <v>1.4315482694655657</v>
      </c>
      <c r="U65" s="27">
        <v>4.0950733236968517</v>
      </c>
      <c r="V65" s="27">
        <v>37.537675350904465</v>
      </c>
      <c r="W65" s="27">
        <v>2.7131086681038141</v>
      </c>
      <c r="X65" s="27">
        <v>0.16430154209956527</v>
      </c>
      <c r="Y65" s="41">
        <f t="shared" si="14"/>
        <v>45.941707154270262</v>
      </c>
      <c r="Z65" s="41">
        <f t="shared" si="15"/>
        <v>43.064296944066882</v>
      </c>
      <c r="AB65" s="64"/>
      <c r="AC65" s="34">
        <v>44752</v>
      </c>
      <c r="AD65" s="27">
        <v>131.60274922847748</v>
      </c>
      <c r="AE65" s="27">
        <v>0</v>
      </c>
      <c r="AF65" s="27">
        <v>1.2000000424450263E-3</v>
      </c>
      <c r="AG65" s="27">
        <v>57.879839092493057</v>
      </c>
      <c r="AH65" s="24">
        <v>0</v>
      </c>
      <c r="AI65" s="41">
        <f t="shared" si="16"/>
        <v>189.48378832101298</v>
      </c>
      <c r="AJ65" s="41">
        <f t="shared" si="17"/>
        <v>131.60394922851992</v>
      </c>
    </row>
    <row r="66" spans="1:36" s="2" customFormat="1" x14ac:dyDescent="0.75">
      <c r="A66" s="64"/>
      <c r="B66" s="34">
        <v>44780</v>
      </c>
      <c r="C66" s="27">
        <v>120.11302262544632</v>
      </c>
      <c r="D66" s="27">
        <v>4.4412212446331978</v>
      </c>
      <c r="E66" s="27">
        <v>38.916528224945068</v>
      </c>
      <c r="F66" s="27">
        <v>53.300429135560989</v>
      </c>
      <c r="G66" s="24">
        <v>0.61084888875484467</v>
      </c>
      <c r="H66" s="41">
        <f t="shared" si="12"/>
        <v>217.38205011934042</v>
      </c>
      <c r="I66" s="41">
        <f t="shared" si="13"/>
        <v>163.47077209502459</v>
      </c>
      <c r="K66" s="64"/>
      <c r="L66" s="34">
        <v>44780</v>
      </c>
      <c r="M66" s="27">
        <v>76.974075317382813</v>
      </c>
      <c r="N66" s="27">
        <v>0.49832162261009216</v>
      </c>
      <c r="O66" s="27">
        <v>22.527603149414063</v>
      </c>
      <c r="P66" s="41">
        <f t="shared" si="11"/>
        <v>100.00000008940697</v>
      </c>
      <c r="R66" s="64"/>
      <c r="S66" s="34">
        <v>44780</v>
      </c>
      <c r="T66" s="27">
        <v>2.0281565375626087</v>
      </c>
      <c r="U66" s="27">
        <v>4.4412212446331978</v>
      </c>
      <c r="V66" s="27">
        <v>38.904212415218353</v>
      </c>
      <c r="W66" s="27">
        <v>2.9865268152207136</v>
      </c>
      <c r="X66" s="27">
        <v>0.61084888875484467</v>
      </c>
      <c r="Y66" s="41">
        <f t="shared" si="14"/>
        <v>48.970965901389718</v>
      </c>
      <c r="Z66" s="41">
        <f t="shared" si="15"/>
        <v>45.37359019741416</v>
      </c>
      <c r="AB66" s="64"/>
      <c r="AC66" s="34">
        <v>44780</v>
      </c>
      <c r="AD66" s="27">
        <v>118.0848702788353</v>
      </c>
      <c r="AE66" s="27">
        <v>0</v>
      </c>
      <c r="AF66" s="27">
        <v>1.6000000186977559E-3</v>
      </c>
      <c r="AG66" s="27">
        <v>49.241356551647186</v>
      </c>
      <c r="AH66" s="24">
        <v>0</v>
      </c>
      <c r="AI66" s="41">
        <f t="shared" si="16"/>
        <v>167.32782683050118</v>
      </c>
      <c r="AJ66" s="41">
        <f t="shared" si="17"/>
        <v>118.08647027885399</v>
      </c>
    </row>
    <row r="67" spans="1:36" s="2" customFormat="1" x14ac:dyDescent="0.75">
      <c r="A67" s="64"/>
      <c r="B67" s="34">
        <v>44808</v>
      </c>
      <c r="C67" s="27">
        <v>118.00391972064972</v>
      </c>
      <c r="D67" s="27">
        <v>6.1237355694174767</v>
      </c>
      <c r="E67" s="27">
        <v>53.299970924854279</v>
      </c>
      <c r="F67" s="27">
        <v>51.403805613517761</v>
      </c>
      <c r="G67" s="24">
        <v>0.87870616698637605</v>
      </c>
      <c r="H67" s="41">
        <f t="shared" si="12"/>
        <v>229.71013799542561</v>
      </c>
      <c r="I67" s="41">
        <f t="shared" si="13"/>
        <v>177.42762621492147</v>
      </c>
      <c r="K67" s="64"/>
      <c r="L67" s="34">
        <v>44808</v>
      </c>
      <c r="M67" s="27">
        <v>71.580764770507813</v>
      </c>
      <c r="N67" s="27">
        <v>5.6509710848331451E-3</v>
      </c>
      <c r="O67" s="27">
        <v>28.413579940795898</v>
      </c>
      <c r="P67" s="41">
        <f t="shared" si="11"/>
        <v>99.999995682388544</v>
      </c>
      <c r="R67" s="64"/>
      <c r="S67" s="34">
        <v>44808</v>
      </c>
      <c r="T67" s="27">
        <v>2.411343390122056</v>
      </c>
      <c r="U67" s="27">
        <v>6.1237355694174767</v>
      </c>
      <c r="V67" s="27">
        <v>53.286992013454437</v>
      </c>
      <c r="W67" s="27">
        <v>2.5680994149297476</v>
      </c>
      <c r="X67" s="27">
        <v>0.87870616698637605</v>
      </c>
      <c r="Y67" s="41">
        <f t="shared" si="14"/>
        <v>65.268876554910094</v>
      </c>
      <c r="Z67" s="41">
        <f t="shared" si="15"/>
        <v>61.82207097299397</v>
      </c>
      <c r="AB67" s="64"/>
      <c r="AC67" s="34">
        <v>44808</v>
      </c>
      <c r="AD67" s="27">
        <v>115.59257656335831</v>
      </c>
      <c r="AE67" s="27">
        <v>0</v>
      </c>
      <c r="AF67" s="27">
        <v>0</v>
      </c>
      <c r="AG67" s="27">
        <v>48.83570596575737</v>
      </c>
      <c r="AH67" s="24">
        <v>0</v>
      </c>
      <c r="AI67" s="41">
        <f t="shared" si="16"/>
        <v>164.42828252911568</v>
      </c>
      <c r="AJ67" s="41">
        <f t="shared" si="17"/>
        <v>115.59257656335831</v>
      </c>
    </row>
    <row r="68" spans="1:36" s="2" customFormat="1" x14ac:dyDescent="0.75">
      <c r="A68" s="64"/>
      <c r="B68" s="34">
        <v>44836</v>
      </c>
      <c r="C68" s="27">
        <v>117.43367463350296</v>
      </c>
      <c r="D68" s="27">
        <v>5.5143279023468494</v>
      </c>
      <c r="E68" s="27">
        <v>48.177558928728104</v>
      </c>
      <c r="F68" s="27">
        <v>50.221007317304611</v>
      </c>
      <c r="G68" s="24">
        <v>0.98755757790058851</v>
      </c>
      <c r="H68" s="41">
        <f t="shared" si="12"/>
        <v>222.33412635978311</v>
      </c>
      <c r="I68" s="41">
        <f t="shared" si="13"/>
        <v>171.12556146457791</v>
      </c>
      <c r="K68" s="64"/>
      <c r="L68" s="34">
        <v>44836</v>
      </c>
      <c r="M68" s="27">
        <v>72.956161499023438</v>
      </c>
      <c r="N68" s="27">
        <v>1.0559998918324709E-3</v>
      </c>
      <c r="O68" s="27">
        <v>27.042779922485352</v>
      </c>
      <c r="P68" s="41">
        <f t="shared" si="11"/>
        <v>99.999997421400622</v>
      </c>
      <c r="R68" s="64"/>
      <c r="S68" s="34">
        <v>44836</v>
      </c>
      <c r="T68" s="27">
        <v>2.9059371445327997</v>
      </c>
      <c r="U68" s="27">
        <v>5.5143279023468494</v>
      </c>
      <c r="V68" s="27">
        <v>48.173800110816956</v>
      </c>
      <c r="W68" s="27">
        <v>2.5437076110392809</v>
      </c>
      <c r="X68" s="27">
        <v>0.98755757790058851</v>
      </c>
      <c r="Y68" s="41">
        <f t="shared" si="14"/>
        <v>60.125330346636474</v>
      </c>
      <c r="Z68" s="41">
        <f t="shared" si="15"/>
        <v>56.594065157696605</v>
      </c>
      <c r="AB68" s="64"/>
      <c r="AC68" s="34">
        <v>44836</v>
      </c>
      <c r="AD68" s="27">
        <v>114.52773213386536</v>
      </c>
      <c r="AE68" s="27">
        <v>0</v>
      </c>
      <c r="AF68" s="27">
        <v>1.4102388377068564E-3</v>
      </c>
      <c r="AG68" s="27">
        <v>47.67729714512825</v>
      </c>
      <c r="AH68" s="24">
        <v>0</v>
      </c>
      <c r="AI68" s="41">
        <f t="shared" si="16"/>
        <v>162.20643951783131</v>
      </c>
      <c r="AJ68" s="41">
        <f t="shared" si="17"/>
        <v>114.52914237270306</v>
      </c>
    </row>
    <row r="69" spans="1:36" s="2" customFormat="1" x14ac:dyDescent="0.75">
      <c r="A69" s="64"/>
      <c r="B69" s="20">
        <v>44864</v>
      </c>
      <c r="C69" s="27">
        <v>117.31139570474625</v>
      </c>
      <c r="D69" s="27">
        <v>3.2899135258048773</v>
      </c>
      <c r="E69" s="27">
        <v>53.254276514053345</v>
      </c>
      <c r="F69" s="27">
        <v>50.532519817352295</v>
      </c>
      <c r="G69" s="24">
        <v>0.4787730285897851</v>
      </c>
      <c r="H69" s="41">
        <f t="shared" si="12"/>
        <v>224.86687859054655</v>
      </c>
      <c r="I69" s="41">
        <f t="shared" si="13"/>
        <v>173.85558574460447</v>
      </c>
      <c r="K69" s="64"/>
      <c r="L69" s="34">
        <v>44864</v>
      </c>
      <c r="M69" s="27">
        <v>72.324195861816406</v>
      </c>
      <c r="N69" s="27">
        <v>5.2230904111638665E-4</v>
      </c>
      <c r="O69" s="27">
        <v>27.67527961730957</v>
      </c>
      <c r="P69" s="41">
        <f t="shared" si="11"/>
        <v>99.999997788167093</v>
      </c>
      <c r="R69" s="64"/>
      <c r="S69" s="20">
        <v>44864</v>
      </c>
      <c r="T69" s="27">
        <v>2.9885563999414444</v>
      </c>
      <c r="U69" s="27">
        <v>3.2899135258048773</v>
      </c>
      <c r="V69" s="27">
        <v>53.253103047609329</v>
      </c>
      <c r="W69" s="27">
        <v>2.2221917752176523</v>
      </c>
      <c r="X69" s="27">
        <v>0.4787730285897851</v>
      </c>
      <c r="Y69" s="41">
        <f t="shared" si="14"/>
        <v>62.232537777163088</v>
      </c>
      <c r="Z69" s="41">
        <f t="shared" si="15"/>
        <v>59.531572973355651</v>
      </c>
      <c r="AB69" s="64"/>
      <c r="AC69" s="34">
        <v>44864</v>
      </c>
      <c r="AD69" s="27">
        <v>114.32284116744995</v>
      </c>
      <c r="AE69" s="27">
        <v>0</v>
      </c>
      <c r="AF69" s="27">
        <v>0</v>
      </c>
      <c r="AG69" s="27">
        <v>48.310328274965286</v>
      </c>
      <c r="AH69" s="24">
        <v>0</v>
      </c>
      <c r="AI69" s="41">
        <f t="shared" si="16"/>
        <v>162.63316944241524</v>
      </c>
      <c r="AJ69" s="41">
        <f t="shared" si="17"/>
        <v>114.32284116744995</v>
      </c>
    </row>
    <row r="70" spans="1:36" s="2" customFormat="1" x14ac:dyDescent="0.75">
      <c r="A70" s="64"/>
      <c r="B70" s="20">
        <v>44892</v>
      </c>
      <c r="C70" s="27">
        <v>119.65212970972061</v>
      </c>
      <c r="D70" s="27">
        <v>2.7409894391894341</v>
      </c>
      <c r="E70" s="27">
        <v>62.920458614826202</v>
      </c>
      <c r="F70" s="27">
        <v>50.933979451656342</v>
      </c>
      <c r="G70" s="24">
        <v>0.39756385376676917</v>
      </c>
      <c r="H70" s="41">
        <f>SUM(C70:G70)</f>
        <v>236.64512106915936</v>
      </c>
      <c r="I70" s="41">
        <f>SUM(C70:E70)</f>
        <v>185.31357776373625</v>
      </c>
      <c r="K70" s="64"/>
      <c r="L70" s="20">
        <v>44892</v>
      </c>
      <c r="M70" s="27">
        <v>70.092277526855469</v>
      </c>
      <c r="N70" s="27">
        <v>2.0877668634057045E-2</v>
      </c>
      <c r="O70" s="27">
        <v>29.886842727661133</v>
      </c>
      <c r="P70" s="41">
        <f t="shared" si="11"/>
        <v>99.999997923150659</v>
      </c>
      <c r="R70" s="64"/>
      <c r="S70" s="20">
        <v>44892</v>
      </c>
      <c r="T70" s="27">
        <v>2.5699799880385399</v>
      </c>
      <c r="U70" s="27">
        <v>2.7383624110370874</v>
      </c>
      <c r="V70" s="27">
        <v>62.870636582374573</v>
      </c>
      <c r="W70" s="27">
        <v>2.1492126397788525</v>
      </c>
      <c r="X70" s="27">
        <v>0.39756385376676917</v>
      </c>
      <c r="Y70" s="41">
        <f t="shared" si="14"/>
        <v>70.725755474995822</v>
      </c>
      <c r="Z70" s="41">
        <f t="shared" si="15"/>
        <v>68.1789789814502</v>
      </c>
      <c r="AB70" s="64"/>
      <c r="AC70" s="20">
        <v>44892</v>
      </c>
      <c r="AD70" s="27">
        <v>117.08215624094009</v>
      </c>
      <c r="AE70" s="27">
        <v>2.6270245143678039E-3</v>
      </c>
      <c r="AF70" s="27">
        <v>4.1415839291403245E-4</v>
      </c>
      <c r="AG70" s="27">
        <v>48.784766346216202</v>
      </c>
      <c r="AH70" s="24">
        <v>0</v>
      </c>
      <c r="AI70" s="41">
        <f t="shared" si="16"/>
        <v>165.86996377006358</v>
      </c>
      <c r="AJ70" s="41">
        <f t="shared" si="17"/>
        <v>117.08519742384738</v>
      </c>
    </row>
    <row r="71" spans="1:36" s="2" customFormat="1" x14ac:dyDescent="0.75">
      <c r="A71" s="64"/>
      <c r="B71" s="20">
        <v>44920</v>
      </c>
      <c r="C71" s="27">
        <v>127.35559046268463</v>
      </c>
      <c r="D71" s="27">
        <v>2.6506758294999599</v>
      </c>
      <c r="E71" s="27">
        <v>74.955537915229797</v>
      </c>
      <c r="F71" s="27">
        <v>54.871063679456711</v>
      </c>
      <c r="G71" s="24">
        <v>1.5077086864039302</v>
      </c>
      <c r="H71" s="41">
        <f>SUM(C71:G71)</f>
        <v>261.34057657327503</v>
      </c>
      <c r="I71" s="41">
        <f>SUM(C71:E71)</f>
        <v>204.96180420741439</v>
      </c>
      <c r="K71" s="64"/>
      <c r="L71" s="20">
        <v>44920</v>
      </c>
      <c r="M71" s="27">
        <v>67.557502746582031</v>
      </c>
      <c r="N71" s="27">
        <v>2.1137569099664688E-2</v>
      </c>
      <c r="O71" s="27">
        <v>32.421360015869141</v>
      </c>
      <c r="P71" s="41">
        <f t="shared" si="11"/>
        <v>100.00000033155084</v>
      </c>
      <c r="R71" s="64"/>
      <c r="S71" s="20">
        <v>44920</v>
      </c>
      <c r="T71" s="27">
        <v>1.8168501555919647</v>
      </c>
      <c r="U71" s="27">
        <v>2.6506758294999599</v>
      </c>
      <c r="V71" s="27">
        <v>74.898920953273773</v>
      </c>
      <c r="W71" s="27">
        <v>3.8560095708817244</v>
      </c>
      <c r="X71" s="27">
        <v>1.5077086864039302</v>
      </c>
      <c r="Y71" s="41">
        <f t="shared" si="14"/>
        <v>84.730165195651352</v>
      </c>
      <c r="Z71" s="41">
        <f t="shared" si="15"/>
        <v>79.366446938365698</v>
      </c>
      <c r="AB71" s="64"/>
      <c r="AC71" s="20">
        <v>44920</v>
      </c>
      <c r="AD71" s="27">
        <v>125.53873658180237</v>
      </c>
      <c r="AE71" s="27">
        <v>0</v>
      </c>
      <c r="AF71" s="27">
        <v>1.3744007674176828E-3</v>
      </c>
      <c r="AG71" s="27">
        <v>51.015052944421768</v>
      </c>
      <c r="AH71" s="24">
        <v>0</v>
      </c>
      <c r="AI71" s="41">
        <f t="shared" si="16"/>
        <v>176.55516392699155</v>
      </c>
      <c r="AJ71" s="41">
        <f t="shared" si="17"/>
        <v>125.54011098256979</v>
      </c>
    </row>
    <row r="72" spans="1:36" s="2" customFormat="1" x14ac:dyDescent="0.75">
      <c r="A72" s="49"/>
      <c r="B72" s="29"/>
      <c r="C72" s="37"/>
      <c r="D72" s="37"/>
      <c r="E72" s="37"/>
      <c r="F72" s="37"/>
      <c r="G72" s="53"/>
      <c r="H72" s="50"/>
      <c r="I72" s="50"/>
      <c r="K72" s="49"/>
      <c r="L72" s="5"/>
      <c r="M72" s="47"/>
      <c r="N72" s="47"/>
      <c r="O72" s="47"/>
      <c r="P72" s="50"/>
      <c r="R72" s="49"/>
      <c r="S72" s="5"/>
      <c r="T72" s="51"/>
      <c r="U72" s="51"/>
      <c r="V72" s="51"/>
      <c r="W72" s="51"/>
      <c r="X72" s="37"/>
      <c r="Y72" s="50"/>
      <c r="Z72" s="50"/>
      <c r="AB72" s="49"/>
      <c r="AC72" s="5"/>
      <c r="AD72" s="52"/>
      <c r="AE72" s="52"/>
      <c r="AF72"/>
      <c r="AG72" s="52"/>
      <c r="AH72" s="53"/>
      <c r="AI72" s="50"/>
      <c r="AJ72" s="50"/>
    </row>
    <row r="73" spans="1:36" x14ac:dyDescent="0.75">
      <c r="A73" s="31" t="s">
        <v>12</v>
      </c>
      <c r="AF73" s="52"/>
    </row>
  </sheetData>
  <mergeCells count="24">
    <mergeCell ref="AB59:AB71"/>
    <mergeCell ref="R59:R71"/>
    <mergeCell ref="K59:K71"/>
    <mergeCell ref="A59:A71"/>
    <mergeCell ref="R33:R45"/>
    <mergeCell ref="AB33:AB45"/>
    <mergeCell ref="AB46:AB58"/>
    <mergeCell ref="K46:K58"/>
    <mergeCell ref="A46:A58"/>
    <mergeCell ref="R46:R58"/>
    <mergeCell ref="A20:A32"/>
    <mergeCell ref="K20:K32"/>
    <mergeCell ref="R20:R32"/>
    <mergeCell ref="AB20:AB32"/>
    <mergeCell ref="A33:A45"/>
    <mergeCell ref="K33:K45"/>
    <mergeCell ref="K5:O5"/>
    <mergeCell ref="R5:X5"/>
    <mergeCell ref="A5:G5"/>
    <mergeCell ref="AB5:AH5"/>
    <mergeCell ref="A7:A19"/>
    <mergeCell ref="K7:K19"/>
    <mergeCell ref="R7:R19"/>
    <mergeCell ref="AB7:AB1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36475-618A-461F-941C-E28C3C260C04}">
  <sheetPr codeName="Sheet11"/>
  <dimension ref="A5:AJ73"/>
  <sheetViews>
    <sheetView zoomScale="85" zoomScaleNormal="85" workbookViewId="0">
      <pane xSplit="1" ySplit="6" topLeftCell="O7" activePane="bottomRight" state="frozen"/>
      <selection activeCell="AD70" sqref="AD70"/>
      <selection pane="topRight" activeCell="AD70" sqref="AD70"/>
      <selection pane="bottomLeft" activeCell="AD70" sqref="AD70"/>
      <selection pane="bottomRight" activeCell="AH6" sqref="AH6"/>
    </sheetView>
  </sheetViews>
  <sheetFormatPr defaultColWidth="8.7265625" defaultRowHeight="14.75" x14ac:dyDescent="0.75"/>
  <cols>
    <col min="7" max="7" width="10" customWidth="1"/>
    <col min="13" max="13" width="10.453125" customWidth="1"/>
    <col min="15" max="15" width="9.7265625" customWidth="1"/>
    <col min="24" max="24" width="9.54296875" customWidth="1"/>
    <col min="34" max="34" width="10" customWidth="1"/>
  </cols>
  <sheetData>
    <row r="5" spans="1:36" ht="30" customHeight="1" x14ac:dyDescent="0.75">
      <c r="A5" s="62" t="s">
        <v>75</v>
      </c>
      <c r="B5" s="62"/>
      <c r="C5" s="62"/>
      <c r="D5" s="62"/>
      <c r="E5" s="62"/>
      <c r="F5" s="62"/>
      <c r="G5" s="62"/>
      <c r="K5" s="63" t="s">
        <v>76</v>
      </c>
      <c r="L5" s="63"/>
      <c r="M5" s="63"/>
      <c r="N5" s="63"/>
      <c r="O5" s="63"/>
      <c r="P5" s="32"/>
      <c r="Q5" s="32"/>
      <c r="R5" s="63" t="s">
        <v>77</v>
      </c>
      <c r="S5" s="63"/>
      <c r="T5" s="63"/>
      <c r="U5" s="63"/>
      <c r="V5" s="63"/>
      <c r="W5" s="63"/>
      <c r="X5" s="63"/>
      <c r="AB5" s="63" t="s">
        <v>78</v>
      </c>
      <c r="AC5" s="63"/>
      <c r="AD5" s="63"/>
      <c r="AE5" s="63"/>
      <c r="AF5" s="63"/>
      <c r="AG5" s="63"/>
      <c r="AH5" s="63"/>
    </row>
    <row r="6" spans="1:36" ht="59" x14ac:dyDescent="0.7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9" t="s">
        <v>6</v>
      </c>
      <c r="I6" s="39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40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9" t="s">
        <v>6</v>
      </c>
      <c r="Z6" s="39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9" t="s">
        <v>6</v>
      </c>
      <c r="AJ6" s="39" t="s">
        <v>7</v>
      </c>
    </row>
    <row r="7" spans="1:36" x14ac:dyDescent="0.75">
      <c r="A7" s="64">
        <v>2018</v>
      </c>
      <c r="B7" s="19">
        <v>43493</v>
      </c>
      <c r="C7" s="24">
        <v>11.602248996496201</v>
      </c>
      <c r="D7" s="24">
        <v>20.77879011631012</v>
      </c>
      <c r="E7" s="24">
        <v>29.197189956903458</v>
      </c>
      <c r="F7" s="24">
        <v>19.550960510969162</v>
      </c>
      <c r="G7" s="24">
        <v>0.80669898306950927</v>
      </c>
      <c r="H7" s="41">
        <f t="shared" ref="H7:H53" si="0">SUM(C7:G7)</f>
        <v>81.935888563748449</v>
      </c>
      <c r="I7" s="41">
        <f t="shared" ref="I7:I53" si="1">SUM(C7:E7)</f>
        <v>61.578229069709778</v>
      </c>
      <c r="K7" s="64">
        <v>2018</v>
      </c>
      <c r="L7" s="6">
        <v>43493</v>
      </c>
      <c r="M7" s="14">
        <v>83.202659606933594</v>
      </c>
      <c r="N7" s="14">
        <v>1.1569498777389526</v>
      </c>
      <c r="O7" s="14">
        <v>15.640384674072266</v>
      </c>
      <c r="P7" s="41">
        <f t="shared" ref="P7:P59" si="2">SUM(M7:O7)</f>
        <v>99.999994158744812</v>
      </c>
      <c r="R7" s="64">
        <v>2018</v>
      </c>
      <c r="S7" s="25">
        <v>43493</v>
      </c>
      <c r="T7" s="24">
        <v>1.47493917029351</v>
      </c>
      <c r="U7" s="24">
        <v>2.5870355311781168</v>
      </c>
      <c r="V7" s="24">
        <v>2.6635464746505022</v>
      </c>
      <c r="W7" s="24">
        <v>6.089567206799984</v>
      </c>
      <c r="X7" s="27">
        <v>0</v>
      </c>
      <c r="Y7" s="41">
        <f t="shared" ref="Y7:Y50" si="3">SUM(T7:X7)</f>
        <v>12.815088382922113</v>
      </c>
      <c r="Z7" s="41">
        <f t="shared" ref="Z7:Z50" si="4">SUM(T7:V7)</f>
        <v>6.725521176122129</v>
      </c>
      <c r="AB7" s="64">
        <v>2018</v>
      </c>
      <c r="AC7" s="25">
        <v>43493</v>
      </c>
      <c r="AD7" s="24">
        <v>10.008112527430058</v>
      </c>
      <c r="AE7" s="24">
        <v>18.191754817962646</v>
      </c>
      <c r="AF7" s="24">
        <v>25.91128833591938</v>
      </c>
      <c r="AG7" s="24">
        <v>13.254988007247448</v>
      </c>
      <c r="AH7" s="24">
        <v>0.80669898306950927</v>
      </c>
      <c r="AI7" s="41">
        <f t="shared" ref="AI7:AI47" si="5">SUM(AD7:AH7)</f>
        <v>68.172842671629041</v>
      </c>
      <c r="AJ7" s="41">
        <f t="shared" ref="AJ7:AJ47" si="6">SUM(AD7:AF7)</f>
        <v>54.111155681312084</v>
      </c>
    </row>
    <row r="8" spans="1:36" x14ac:dyDescent="0.75">
      <c r="A8" s="64"/>
      <c r="B8" s="19">
        <v>43521</v>
      </c>
      <c r="C8" s="24">
        <v>11.999904178082943</v>
      </c>
      <c r="D8" s="24">
        <v>25.359539315104485</v>
      </c>
      <c r="E8" s="24">
        <v>31.805861741304398</v>
      </c>
      <c r="F8" s="24">
        <v>20.838050171732903</v>
      </c>
      <c r="G8" s="24">
        <v>1.1136840330436826</v>
      </c>
      <c r="H8" s="41">
        <f t="shared" si="0"/>
        <v>91.11703943926841</v>
      </c>
      <c r="I8" s="41">
        <f t="shared" si="1"/>
        <v>69.165305234491825</v>
      </c>
      <c r="K8" s="64"/>
      <c r="L8" s="6">
        <v>43521</v>
      </c>
      <c r="M8" s="14">
        <v>81.508201599121094</v>
      </c>
      <c r="N8" s="14">
        <v>1.3334263563156128</v>
      </c>
      <c r="O8" s="14">
        <v>17.158370971679688</v>
      </c>
      <c r="P8" s="41">
        <f t="shared" si="2"/>
        <v>99.999998927116394</v>
      </c>
      <c r="R8" s="64"/>
      <c r="S8" s="25">
        <v>43521</v>
      </c>
      <c r="T8" s="24">
        <v>1.6550853615626693</v>
      </c>
      <c r="U8" s="24">
        <v>3.569707041606307</v>
      </c>
      <c r="V8" s="24">
        <v>3.0419337563216686</v>
      </c>
      <c r="W8" s="24">
        <v>7.3674730956554413</v>
      </c>
      <c r="X8" s="27">
        <v>0</v>
      </c>
      <c r="Y8" s="41">
        <f t="shared" si="3"/>
        <v>15.634199255146086</v>
      </c>
      <c r="Z8" s="41">
        <f t="shared" si="4"/>
        <v>8.2667261594906449</v>
      </c>
      <c r="AB8" s="64"/>
      <c r="AC8" s="25">
        <v>43521</v>
      </c>
      <c r="AD8" s="24">
        <v>10.204833000898361</v>
      </c>
      <c r="AE8" s="24">
        <v>21.789832040667534</v>
      </c>
      <c r="AF8" s="24">
        <v>28.048077598214149</v>
      </c>
      <c r="AG8" s="24">
        <v>13.111435808241367</v>
      </c>
      <c r="AH8" s="24">
        <v>1.1136840330436826</v>
      </c>
      <c r="AI8" s="41">
        <f t="shared" si="5"/>
        <v>74.267862481065094</v>
      </c>
      <c r="AJ8" s="41">
        <f t="shared" si="6"/>
        <v>60.042742639780045</v>
      </c>
    </row>
    <row r="9" spans="1:36" x14ac:dyDescent="0.75">
      <c r="A9" s="64"/>
      <c r="B9" s="19">
        <v>43549</v>
      </c>
      <c r="C9" s="24">
        <v>9.8525574430823326</v>
      </c>
      <c r="D9" s="24">
        <v>21.600250154733658</v>
      </c>
      <c r="E9" s="24">
        <v>37.861358374357224</v>
      </c>
      <c r="F9" s="24">
        <v>19.658584147691727</v>
      </c>
      <c r="G9" s="24">
        <v>1.3170466991141438</v>
      </c>
      <c r="H9" s="41">
        <f t="shared" si="0"/>
        <v>90.289796818979084</v>
      </c>
      <c r="I9" s="41">
        <f t="shared" si="1"/>
        <v>69.314165972173214</v>
      </c>
      <c r="K9" s="64"/>
      <c r="L9" s="6">
        <v>43549</v>
      </c>
      <c r="M9" s="14">
        <v>83.567802429199219</v>
      </c>
      <c r="N9" s="14">
        <v>1.3694256544113159</v>
      </c>
      <c r="O9" s="14">
        <v>15.062774658203125</v>
      </c>
      <c r="P9" s="41">
        <f t="shared" si="2"/>
        <v>100.00000274181366</v>
      </c>
      <c r="R9" s="64"/>
      <c r="S9" s="25">
        <v>43549</v>
      </c>
      <c r="T9" s="24">
        <v>1.0869535617530346</v>
      </c>
      <c r="U9" s="24">
        <v>2.6650018990039825</v>
      </c>
      <c r="V9" s="24">
        <v>2.3240710142999887</v>
      </c>
      <c r="W9" s="24">
        <v>7.5241224840283394</v>
      </c>
      <c r="X9" s="27">
        <v>0</v>
      </c>
      <c r="Y9" s="41">
        <f t="shared" si="3"/>
        <v>13.600148959085345</v>
      </c>
      <c r="Z9" s="41">
        <f t="shared" si="4"/>
        <v>6.0760264750570059</v>
      </c>
      <c r="AB9" s="64"/>
      <c r="AC9" s="25">
        <v>43549</v>
      </c>
      <c r="AD9" s="24">
        <v>8.7078632786870003</v>
      </c>
      <c r="AE9" s="24">
        <v>18.935248255729675</v>
      </c>
      <c r="AF9" s="24">
        <v>34.860875457525253</v>
      </c>
      <c r="AG9" s="24">
        <v>11.632162146270275</v>
      </c>
      <c r="AH9" s="24">
        <v>1.3170466991141438</v>
      </c>
      <c r="AI9" s="41">
        <f t="shared" si="5"/>
        <v>75.453195837326348</v>
      </c>
      <c r="AJ9" s="41">
        <f t="shared" si="6"/>
        <v>62.503986991941929</v>
      </c>
    </row>
    <row r="10" spans="1:36" x14ac:dyDescent="0.75">
      <c r="A10" s="64"/>
      <c r="B10" s="19">
        <v>43577</v>
      </c>
      <c r="C10" s="24">
        <v>10.467888787388802</v>
      </c>
      <c r="D10" s="24">
        <v>27.737360447645187</v>
      </c>
      <c r="E10" s="24">
        <v>42.823489755392075</v>
      </c>
      <c r="F10" s="24">
        <v>20.595937967300415</v>
      </c>
      <c r="G10" s="24">
        <v>1.047553145326674</v>
      </c>
      <c r="H10" s="41">
        <f t="shared" si="0"/>
        <v>102.67223010305315</v>
      </c>
      <c r="I10" s="41">
        <f t="shared" si="1"/>
        <v>81.028738990426064</v>
      </c>
      <c r="K10" s="64"/>
      <c r="L10" s="6">
        <v>43577</v>
      </c>
      <c r="M10" s="14">
        <v>86.273490905761719</v>
      </c>
      <c r="N10" s="14">
        <v>1.0234770774841309</v>
      </c>
      <c r="O10" s="14">
        <v>12.703030586242676</v>
      </c>
      <c r="P10" s="41">
        <f t="shared" si="2"/>
        <v>99.999998569488525</v>
      </c>
      <c r="R10" s="64"/>
      <c r="S10" s="25">
        <v>43577</v>
      </c>
      <c r="T10" s="24">
        <v>1.1685836361721158</v>
      </c>
      <c r="U10" s="24">
        <v>2.3729398380964994</v>
      </c>
      <c r="V10" s="24">
        <v>2.5131297297775745</v>
      </c>
      <c r="W10" s="24">
        <v>6.9878315553069115</v>
      </c>
      <c r="X10" s="27">
        <v>0</v>
      </c>
      <c r="Y10" s="41">
        <f t="shared" si="3"/>
        <v>13.042484759353101</v>
      </c>
      <c r="Z10" s="41">
        <f t="shared" si="4"/>
        <v>6.0546532040461898</v>
      </c>
      <c r="AB10" s="64"/>
      <c r="AC10" s="25">
        <v>43577</v>
      </c>
      <c r="AD10" s="24">
        <v>9.2397928237915039</v>
      </c>
      <c r="AE10" s="24">
        <v>25.364421308040619</v>
      </c>
      <c r="AF10" s="24">
        <v>40.026247501373291</v>
      </c>
      <c r="AG10" s="24">
        <v>12.900904752314091</v>
      </c>
      <c r="AH10" s="24">
        <v>1.047553145326674</v>
      </c>
      <c r="AI10" s="41">
        <f t="shared" si="5"/>
        <v>88.578919530846179</v>
      </c>
      <c r="AJ10" s="41">
        <f t="shared" si="6"/>
        <v>74.630461633205414</v>
      </c>
    </row>
    <row r="11" spans="1:36" x14ac:dyDescent="0.75">
      <c r="A11" s="64"/>
      <c r="B11" s="19">
        <v>43605</v>
      </c>
      <c r="C11" s="24">
        <v>10.559555143117905</v>
      </c>
      <c r="D11" s="24">
        <v>28.807936236262321</v>
      </c>
      <c r="E11" s="24">
        <v>39.831154048442841</v>
      </c>
      <c r="F11" s="24">
        <v>20.065179094672203</v>
      </c>
      <c r="G11" s="24">
        <v>1.3638390228152275</v>
      </c>
      <c r="H11" s="41">
        <f t="shared" si="0"/>
        <v>100.6276635453105</v>
      </c>
      <c r="I11" s="41">
        <f t="shared" si="1"/>
        <v>79.198645427823067</v>
      </c>
      <c r="K11" s="64"/>
      <c r="L11" s="6">
        <v>43605</v>
      </c>
      <c r="M11" s="14">
        <v>85.717300415039063</v>
      </c>
      <c r="N11" s="14">
        <v>0.98208338022232056</v>
      </c>
      <c r="O11" s="14">
        <v>13.300618171691895</v>
      </c>
      <c r="P11" s="41">
        <f t="shared" si="2"/>
        <v>100.00000196695328</v>
      </c>
      <c r="R11" s="64"/>
      <c r="S11" s="25">
        <v>43605</v>
      </c>
      <c r="T11" s="24">
        <v>1.3266659807413816</v>
      </c>
      <c r="U11" s="24">
        <v>3.221035236492753</v>
      </c>
      <c r="V11" s="24">
        <v>2.4385843425989151</v>
      </c>
      <c r="W11" s="24">
        <v>6.3978154212236404</v>
      </c>
      <c r="X11" s="27">
        <v>0</v>
      </c>
      <c r="Y11" s="41">
        <f t="shared" si="3"/>
        <v>13.38410098105669</v>
      </c>
      <c r="Z11" s="41">
        <f t="shared" si="4"/>
        <v>6.9862855598330498</v>
      </c>
      <c r="AB11" s="64"/>
      <c r="AC11" s="25">
        <v>43605</v>
      </c>
      <c r="AD11" s="24">
        <v>9.1314082965254784</v>
      </c>
      <c r="AE11" s="24">
        <v>25.586901232600212</v>
      </c>
      <c r="AF11" s="24">
        <v>36.903910338878632</v>
      </c>
      <c r="AG11" s="24">
        <v>13.269254006445408</v>
      </c>
      <c r="AH11" s="24">
        <v>1.3638390228152275</v>
      </c>
      <c r="AI11" s="41">
        <f t="shared" si="5"/>
        <v>86.255312897264957</v>
      </c>
      <c r="AJ11" s="41">
        <f t="shared" si="6"/>
        <v>71.622219868004322</v>
      </c>
    </row>
    <row r="12" spans="1:36" x14ac:dyDescent="0.75">
      <c r="A12" s="64"/>
      <c r="B12" s="19">
        <v>43633</v>
      </c>
      <c r="C12" s="24">
        <v>11.658927425742149</v>
      </c>
      <c r="D12" s="24">
        <v>25.215281173586845</v>
      </c>
      <c r="E12" s="24">
        <v>34.878876060247421</v>
      </c>
      <c r="F12" s="24">
        <v>22.891681641340256</v>
      </c>
      <c r="G12" s="24">
        <v>1.1344201629981399</v>
      </c>
      <c r="H12" s="41">
        <f t="shared" si="0"/>
        <v>95.779186463914812</v>
      </c>
      <c r="I12" s="41">
        <f t="shared" si="1"/>
        <v>71.753084659576416</v>
      </c>
      <c r="K12" s="64"/>
      <c r="L12" s="6">
        <v>43633</v>
      </c>
      <c r="M12" s="14">
        <v>84.77630615234375</v>
      </c>
      <c r="N12" s="14">
        <v>1.2684706449508667</v>
      </c>
      <c r="O12" s="14">
        <v>13.95522403717041</v>
      </c>
      <c r="P12" s="41">
        <f t="shared" si="2"/>
        <v>100.00000083446503</v>
      </c>
      <c r="R12" s="64"/>
      <c r="S12" s="25">
        <v>43633</v>
      </c>
      <c r="T12" s="24">
        <v>1.3616927899420261</v>
      </c>
      <c r="U12" s="24">
        <v>3.2840934582054615</v>
      </c>
      <c r="V12" s="24">
        <v>1.7811900470405817</v>
      </c>
      <c r="W12" s="24">
        <v>6.9392244331538677</v>
      </c>
      <c r="X12" s="27">
        <v>0</v>
      </c>
      <c r="Y12" s="41">
        <f t="shared" si="3"/>
        <v>13.366200728341937</v>
      </c>
      <c r="Z12" s="41">
        <f t="shared" si="4"/>
        <v>6.4269762951880693</v>
      </c>
      <c r="AB12" s="64"/>
      <c r="AC12" s="25">
        <v>43633</v>
      </c>
      <c r="AD12" s="24">
        <v>10.13775821775198</v>
      </c>
      <c r="AE12" s="24">
        <v>21.931188181042671</v>
      </c>
      <c r="AF12" s="24">
        <v>32.767903059720993</v>
      </c>
      <c r="AG12" s="24">
        <v>15.226786024868488</v>
      </c>
      <c r="AH12" s="24">
        <v>1.1344201629981399</v>
      </c>
      <c r="AI12" s="41">
        <f t="shared" si="5"/>
        <v>81.198055646382272</v>
      </c>
      <c r="AJ12" s="41">
        <f t="shared" si="6"/>
        <v>64.836849458515644</v>
      </c>
    </row>
    <row r="13" spans="1:36" x14ac:dyDescent="0.75">
      <c r="A13" s="64"/>
      <c r="B13" s="19">
        <v>43661</v>
      </c>
      <c r="C13" s="24">
        <v>11.466952040791512</v>
      </c>
      <c r="D13" s="24">
        <v>28.870178386569023</v>
      </c>
      <c r="E13" s="24">
        <v>35.864528268575668</v>
      </c>
      <c r="F13" s="24">
        <v>19.296346232295036</v>
      </c>
      <c r="G13" s="24">
        <v>1.0390215320512652</v>
      </c>
      <c r="H13" s="41">
        <f t="shared" si="0"/>
        <v>96.537026460282505</v>
      </c>
      <c r="I13" s="41">
        <f t="shared" si="1"/>
        <v>76.201658695936203</v>
      </c>
      <c r="K13" s="64"/>
      <c r="L13" s="6">
        <v>43661</v>
      </c>
      <c r="M13" s="14">
        <v>86.387474060058594</v>
      </c>
      <c r="N13" s="14">
        <v>0.72038078308105469</v>
      </c>
      <c r="O13" s="14">
        <v>12.89214038848877</v>
      </c>
      <c r="P13" s="41">
        <f t="shared" si="2"/>
        <v>99.999995231628418</v>
      </c>
      <c r="R13" s="64"/>
      <c r="S13" s="25">
        <v>43661</v>
      </c>
      <c r="T13" s="24">
        <v>1.7270906828343868</v>
      </c>
      <c r="U13" s="24">
        <v>3.4404108300805092</v>
      </c>
      <c r="V13" s="24">
        <v>2.2298402618616819</v>
      </c>
      <c r="W13" s="24">
        <v>5.0483481027185917</v>
      </c>
      <c r="X13" s="27">
        <v>0</v>
      </c>
      <c r="Y13" s="41">
        <f t="shared" si="3"/>
        <v>12.44568987749517</v>
      </c>
      <c r="Z13" s="41">
        <f t="shared" si="4"/>
        <v>7.3973417747765779</v>
      </c>
      <c r="AB13" s="64"/>
      <c r="AC13" s="25">
        <v>43661</v>
      </c>
      <c r="AD13" s="24">
        <v>9.6975676715373993</v>
      </c>
      <c r="AE13" s="24">
        <v>25.429768487811089</v>
      </c>
      <c r="AF13" s="24">
        <v>33.330798149108887</v>
      </c>
      <c r="AG13" s="24">
        <v>13.898748904466629</v>
      </c>
      <c r="AH13" s="24">
        <v>1.0390215320512652</v>
      </c>
      <c r="AI13" s="41">
        <f t="shared" si="5"/>
        <v>83.395904744975269</v>
      </c>
      <c r="AJ13" s="41">
        <f t="shared" si="6"/>
        <v>68.458134308457375</v>
      </c>
    </row>
    <row r="14" spans="1:36" x14ac:dyDescent="0.75">
      <c r="A14" s="64"/>
      <c r="B14" s="19">
        <v>43689</v>
      </c>
      <c r="C14" s="24">
        <v>12.142702005803585</v>
      </c>
      <c r="D14" s="24">
        <v>30.721938237547874</v>
      </c>
      <c r="E14" s="24">
        <v>32.149415463209152</v>
      </c>
      <c r="F14" s="24">
        <v>18.601147457957268</v>
      </c>
      <c r="G14" s="24">
        <v>0.84732536925002933</v>
      </c>
      <c r="H14" s="41">
        <f t="shared" si="0"/>
        <v>94.462528533767909</v>
      </c>
      <c r="I14" s="41">
        <f t="shared" si="1"/>
        <v>75.014055706560612</v>
      </c>
      <c r="K14" s="64"/>
      <c r="L14" s="6">
        <v>43689</v>
      </c>
      <c r="M14" s="14">
        <v>87.326950073242188</v>
      </c>
      <c r="N14" s="14">
        <v>0.63196760416030884</v>
      </c>
      <c r="O14" s="14">
        <v>12.041077613830566</v>
      </c>
      <c r="P14" s="41">
        <f t="shared" si="2"/>
        <v>99.999995291233063</v>
      </c>
      <c r="R14" s="64"/>
      <c r="S14" s="25">
        <v>43689</v>
      </c>
      <c r="T14" s="24">
        <v>2.0812838338315487</v>
      </c>
      <c r="U14" s="24">
        <v>2.9678728897124529</v>
      </c>
      <c r="V14" s="24">
        <v>1.7432055901736021</v>
      </c>
      <c r="W14" s="24">
        <v>4.5819440856575966</v>
      </c>
      <c r="X14" s="27">
        <v>0</v>
      </c>
      <c r="Y14" s="41">
        <f t="shared" si="3"/>
        <v>11.3743063993752</v>
      </c>
      <c r="Z14" s="41">
        <f t="shared" si="4"/>
        <v>6.7923623137176037</v>
      </c>
      <c r="AB14" s="64"/>
      <c r="AC14" s="25">
        <v>43689</v>
      </c>
      <c r="AD14" s="24">
        <v>10.009890422224998</v>
      </c>
      <c r="AE14" s="24">
        <v>27.754064649343491</v>
      </c>
      <c r="AF14" s="24">
        <v>30.221018940210342</v>
      </c>
      <c r="AG14" s="24">
        <v>13.658949173986912</v>
      </c>
      <c r="AH14" s="24">
        <v>0.84732536925002933</v>
      </c>
      <c r="AI14" s="41">
        <f t="shared" si="5"/>
        <v>82.491248555015773</v>
      </c>
      <c r="AJ14" s="41">
        <f t="shared" si="6"/>
        <v>67.984974011778831</v>
      </c>
    </row>
    <row r="15" spans="1:36" x14ac:dyDescent="0.75">
      <c r="A15" s="64"/>
      <c r="B15" s="19">
        <v>43717</v>
      </c>
      <c r="C15" s="24">
        <v>11.628494597971439</v>
      </c>
      <c r="D15" s="24">
        <v>28.655020520091057</v>
      </c>
      <c r="E15" s="24">
        <v>30.232833698391914</v>
      </c>
      <c r="F15" s="24">
        <v>17.451111227273941</v>
      </c>
      <c r="G15" s="24">
        <v>0.9292050963267684</v>
      </c>
      <c r="H15" s="41">
        <f t="shared" si="0"/>
        <v>88.89666514005512</v>
      </c>
      <c r="I15" s="41">
        <f t="shared" si="1"/>
        <v>70.516348816454411</v>
      </c>
      <c r="K15" s="64"/>
      <c r="L15" s="6">
        <v>43717</v>
      </c>
      <c r="M15" s="14">
        <v>87.08966064453125</v>
      </c>
      <c r="N15" s="14">
        <v>0.35622870922088623</v>
      </c>
      <c r="O15" s="14">
        <v>12.554111480712891</v>
      </c>
      <c r="P15" s="41">
        <f t="shared" si="2"/>
        <v>100.00000083446503</v>
      </c>
      <c r="R15" s="64"/>
      <c r="S15" s="25">
        <v>43717</v>
      </c>
      <c r="T15" s="24">
        <v>1.8647210672497749</v>
      </c>
      <c r="U15" s="24">
        <v>3.0431994237005711</v>
      </c>
      <c r="V15" s="24">
        <v>1.943009439855814</v>
      </c>
      <c r="W15" s="24">
        <v>4.3092565611004829</v>
      </c>
      <c r="X15" s="27">
        <v>0</v>
      </c>
      <c r="Y15" s="41">
        <f t="shared" si="3"/>
        <v>11.160186491906643</v>
      </c>
      <c r="Z15" s="41">
        <f t="shared" si="4"/>
        <v>6.85092993080616</v>
      </c>
      <c r="AB15" s="64"/>
      <c r="AC15" s="25">
        <v>43717</v>
      </c>
      <c r="AD15" s="24">
        <v>9.7193280234932899</v>
      </c>
      <c r="AE15" s="24">
        <v>25.611821562051773</v>
      </c>
      <c r="AF15" s="24">
        <v>28.26966904103756</v>
      </c>
      <c r="AG15" s="24">
        <v>12.88977824151516</v>
      </c>
      <c r="AH15" s="24">
        <v>0.9292050963267684</v>
      </c>
      <c r="AI15" s="41">
        <f t="shared" si="5"/>
        <v>77.419801964424551</v>
      </c>
      <c r="AJ15" s="41">
        <f t="shared" si="6"/>
        <v>63.600818626582623</v>
      </c>
    </row>
    <row r="16" spans="1:36" x14ac:dyDescent="0.75">
      <c r="A16" s="64"/>
      <c r="B16" s="19">
        <v>43745</v>
      </c>
      <c r="C16" s="24">
        <v>10.424006730318069</v>
      </c>
      <c r="D16" s="24">
        <v>27.894508093595505</v>
      </c>
      <c r="E16" s="24">
        <v>32.340232282876968</v>
      </c>
      <c r="F16" s="24">
        <v>16.988042742013931</v>
      </c>
      <c r="G16" s="24">
        <v>0.94973330851644278</v>
      </c>
      <c r="H16" s="41">
        <f t="shared" si="0"/>
        <v>88.596523157320917</v>
      </c>
      <c r="I16" s="41">
        <f t="shared" si="1"/>
        <v>70.658747106790543</v>
      </c>
      <c r="K16" s="64"/>
      <c r="L16" s="6">
        <v>43745</v>
      </c>
      <c r="M16" s="14">
        <v>87.967552185058594</v>
      </c>
      <c r="N16" s="14">
        <v>0.4911608099937439</v>
      </c>
      <c r="O16" s="14">
        <v>11.541291236877441</v>
      </c>
      <c r="P16" s="41">
        <f t="shared" si="2"/>
        <v>100.00000423192978</v>
      </c>
      <c r="R16" s="64"/>
      <c r="S16" s="25">
        <v>43745</v>
      </c>
      <c r="T16" s="24">
        <v>1.1877950746566057</v>
      </c>
      <c r="U16" s="24">
        <v>2.8608141001313925</v>
      </c>
      <c r="V16" s="24">
        <v>2.0927388686686754</v>
      </c>
      <c r="W16" s="24">
        <v>4.0838345885276794</v>
      </c>
      <c r="X16" s="27">
        <v>0</v>
      </c>
      <c r="Y16" s="41">
        <f t="shared" si="3"/>
        <v>10.225182631984353</v>
      </c>
      <c r="Z16" s="41">
        <f t="shared" si="4"/>
        <v>6.1413480434566736</v>
      </c>
      <c r="AB16" s="64"/>
      <c r="AC16" s="25">
        <v>43745</v>
      </c>
      <c r="AD16" s="24">
        <v>9.1998819261789322</v>
      </c>
      <c r="AE16" s="24">
        <v>25.033695623278618</v>
      </c>
      <c r="AF16" s="24">
        <v>30.228897929191589</v>
      </c>
      <c r="AG16" s="24">
        <v>12.523984536528587</v>
      </c>
      <c r="AH16" s="24">
        <v>0.94973330851644278</v>
      </c>
      <c r="AI16" s="41">
        <f t="shared" si="5"/>
        <v>77.93619332369417</v>
      </c>
      <c r="AJ16" s="41">
        <f t="shared" si="6"/>
        <v>64.462475478649139</v>
      </c>
    </row>
    <row r="17" spans="1:36" x14ac:dyDescent="0.75">
      <c r="A17" s="64"/>
      <c r="B17" s="19">
        <v>43773</v>
      </c>
      <c r="C17" s="24">
        <v>11.414239183068275</v>
      </c>
      <c r="D17" s="24">
        <v>31.351760029792786</v>
      </c>
      <c r="E17" s="24">
        <v>35.023491829633713</v>
      </c>
      <c r="F17" s="24">
        <v>17.937840893864632</v>
      </c>
      <c r="G17" s="24">
        <v>1.1998724658042192</v>
      </c>
      <c r="H17" s="41">
        <f t="shared" si="0"/>
        <v>96.927204402163625</v>
      </c>
      <c r="I17" s="41">
        <f t="shared" si="1"/>
        <v>77.789491042494774</v>
      </c>
      <c r="K17" s="64"/>
      <c r="L17" s="6">
        <v>43773</v>
      </c>
      <c r="M17" s="14">
        <v>88.139266967773438</v>
      </c>
      <c r="N17" s="14">
        <v>0.29506778717041016</v>
      </c>
      <c r="O17" s="14">
        <v>11.565667152404785</v>
      </c>
      <c r="P17" s="41">
        <f t="shared" si="2"/>
        <v>100.00000190734863</v>
      </c>
      <c r="R17" s="64"/>
      <c r="S17" s="25">
        <v>43773</v>
      </c>
      <c r="T17" s="24">
        <v>1.0039672488346696</v>
      </c>
      <c r="U17" s="24">
        <v>3.4533070866018534</v>
      </c>
      <c r="V17" s="24">
        <v>2.1354216150939465</v>
      </c>
      <c r="W17" s="24">
        <v>4.6175816096365452</v>
      </c>
      <c r="X17" s="27">
        <v>0</v>
      </c>
      <c r="Y17" s="41">
        <f t="shared" si="3"/>
        <v>11.210277560167015</v>
      </c>
      <c r="Z17" s="41">
        <f t="shared" si="4"/>
        <v>6.5926959505304694</v>
      </c>
      <c r="AB17" s="64"/>
      <c r="AC17" s="25">
        <v>43773</v>
      </c>
      <c r="AD17" s="24">
        <v>10.32546442002058</v>
      </c>
      <c r="AE17" s="24">
        <v>27.898453176021576</v>
      </c>
      <c r="AF17" s="24">
        <v>32.829776406288147</v>
      </c>
      <c r="AG17" s="24">
        <v>13.177361339330673</v>
      </c>
      <c r="AH17" s="24">
        <v>1.1998724658042192</v>
      </c>
      <c r="AI17" s="41">
        <f t="shared" si="5"/>
        <v>85.430927807465196</v>
      </c>
      <c r="AJ17" s="41">
        <f t="shared" si="6"/>
        <v>71.053694002330303</v>
      </c>
    </row>
    <row r="18" spans="1:36" x14ac:dyDescent="0.75">
      <c r="A18" s="64"/>
      <c r="B18" s="19">
        <v>43801</v>
      </c>
      <c r="C18" s="24">
        <v>13.083470053970814</v>
      </c>
      <c r="D18" s="24">
        <v>35.008631646633148</v>
      </c>
      <c r="E18" s="24">
        <v>34.245222806930542</v>
      </c>
      <c r="F18" s="24">
        <v>20.220469683408737</v>
      </c>
      <c r="G18" s="24">
        <v>1.1004065163433552</v>
      </c>
      <c r="H18" s="41">
        <f t="shared" si="0"/>
        <v>103.6582007072866</v>
      </c>
      <c r="I18" s="41">
        <f t="shared" si="1"/>
        <v>82.337324507534504</v>
      </c>
      <c r="K18" s="64"/>
      <c r="L18" s="6">
        <v>43801</v>
      </c>
      <c r="M18" s="14">
        <v>88.14117431640625</v>
      </c>
      <c r="N18" s="14">
        <v>0.13446395099163055</v>
      </c>
      <c r="O18" s="14">
        <v>11.724367141723633</v>
      </c>
      <c r="P18" s="41">
        <f t="shared" si="2"/>
        <v>100.00000540912151</v>
      </c>
      <c r="R18" s="64"/>
      <c r="S18" s="25">
        <v>43801</v>
      </c>
      <c r="T18" s="24">
        <v>1.269247499294579</v>
      </c>
      <c r="U18" s="24">
        <v>3.4292950294911861</v>
      </c>
      <c r="V18" s="24">
        <v>1.9099818309769034</v>
      </c>
      <c r="W18" s="24">
        <v>5.5447425693273544</v>
      </c>
      <c r="X18" s="27">
        <v>0</v>
      </c>
      <c r="Y18" s="41">
        <f t="shared" si="3"/>
        <v>12.153266929090023</v>
      </c>
      <c r="Z18" s="41">
        <f t="shared" si="4"/>
        <v>6.6085243597626686</v>
      </c>
      <c r="AB18" s="64"/>
      <c r="AC18" s="25">
        <v>43801</v>
      </c>
      <c r="AD18" s="24">
        <v>11.781984940171242</v>
      </c>
      <c r="AE18" s="24">
        <v>31.579338014125824</v>
      </c>
      <c r="AF18" s="24">
        <v>32.305613160133362</v>
      </c>
      <c r="AG18" s="24">
        <v>14.59820568561554</v>
      </c>
      <c r="AH18" s="24">
        <v>1.1004065163433552</v>
      </c>
      <c r="AI18" s="41">
        <f t="shared" si="5"/>
        <v>91.365548316389322</v>
      </c>
      <c r="AJ18" s="41">
        <f t="shared" si="6"/>
        <v>75.666936114430428</v>
      </c>
    </row>
    <row r="19" spans="1:36" x14ac:dyDescent="0.75">
      <c r="A19" s="64"/>
      <c r="B19" s="19">
        <v>43829</v>
      </c>
      <c r="C19" s="24">
        <v>13.687080703675747</v>
      </c>
      <c r="D19" s="24">
        <v>48.342511057853699</v>
      </c>
      <c r="E19" s="24">
        <v>29.26924079656601</v>
      </c>
      <c r="F19" s="24">
        <v>22.970430552959442</v>
      </c>
      <c r="G19" s="24">
        <v>1.4602619921788573</v>
      </c>
      <c r="H19" s="41">
        <f t="shared" si="0"/>
        <v>115.72952510323375</v>
      </c>
      <c r="I19" s="41">
        <f t="shared" si="1"/>
        <v>91.298832558095455</v>
      </c>
      <c r="K19" s="64"/>
      <c r="L19" s="6">
        <v>43829</v>
      </c>
      <c r="M19" s="14">
        <v>88.083999633789063</v>
      </c>
      <c r="N19" s="14">
        <v>0.12175781279802322</v>
      </c>
      <c r="O19" s="14">
        <v>11.794240951538086</v>
      </c>
      <c r="P19" s="41">
        <f t="shared" si="2"/>
        <v>99.999998398125172</v>
      </c>
      <c r="R19" s="64"/>
      <c r="S19" s="25">
        <v>43829</v>
      </c>
      <c r="T19" s="24">
        <v>1.4167901827022433</v>
      </c>
      <c r="U19" s="24">
        <v>4.4652163051068783</v>
      </c>
      <c r="V19" s="24">
        <v>1.8089482327923179</v>
      </c>
      <c r="W19" s="24">
        <v>5.9584635309875011</v>
      </c>
      <c r="X19" s="27">
        <v>0</v>
      </c>
      <c r="Y19" s="41">
        <f t="shared" si="3"/>
        <v>13.649418251588941</v>
      </c>
      <c r="Z19" s="41">
        <f t="shared" si="4"/>
        <v>7.6909547206014395</v>
      </c>
      <c r="AB19" s="64"/>
      <c r="AC19" s="25">
        <v>43829</v>
      </c>
      <c r="AD19" s="24">
        <v>12.197723612189293</v>
      </c>
      <c r="AE19" s="24">
        <v>43.877296149730682</v>
      </c>
      <c r="AF19" s="24">
        <v>27.417734265327454</v>
      </c>
      <c r="AG19" s="24">
        <v>16.9861800968647</v>
      </c>
      <c r="AH19" s="24">
        <v>1.4602619921788573</v>
      </c>
      <c r="AI19" s="41">
        <f t="shared" si="5"/>
        <v>101.93919611629099</v>
      </c>
      <c r="AJ19" s="41">
        <f t="shared" si="6"/>
        <v>83.492754027247429</v>
      </c>
    </row>
    <row r="20" spans="1:36" x14ac:dyDescent="0.75">
      <c r="A20" s="64">
        <v>2019</v>
      </c>
      <c r="B20" s="19">
        <v>43492</v>
      </c>
      <c r="C20" s="24">
        <v>13.009045273065567</v>
      </c>
      <c r="D20" s="24">
        <v>50.694078207015991</v>
      </c>
      <c r="E20" s="24">
        <v>13.382887467741966</v>
      </c>
      <c r="F20" s="24">
        <v>23.295778781175613</v>
      </c>
      <c r="G20" s="24">
        <v>0.23995304945856333</v>
      </c>
      <c r="H20" s="41">
        <f t="shared" si="0"/>
        <v>100.6217427784577</v>
      </c>
      <c r="I20" s="41">
        <f t="shared" si="1"/>
        <v>77.086010947823524</v>
      </c>
      <c r="K20" s="64">
        <v>2019</v>
      </c>
      <c r="L20" s="25">
        <v>43492</v>
      </c>
      <c r="M20" s="14">
        <v>86.343658447265625</v>
      </c>
      <c r="N20" s="14">
        <v>3.9990823715925217E-2</v>
      </c>
      <c r="O20" s="14">
        <v>13.616350173950195</v>
      </c>
      <c r="P20" s="41">
        <f t="shared" si="2"/>
        <v>99.999999444931746</v>
      </c>
      <c r="R20" s="64">
        <v>2019</v>
      </c>
      <c r="S20" s="25">
        <v>43492</v>
      </c>
      <c r="T20" s="24">
        <v>1.4956363011151552</v>
      </c>
      <c r="U20" s="24">
        <v>5.014616996049881</v>
      </c>
      <c r="V20" s="24">
        <v>2.1876001264899969</v>
      </c>
      <c r="W20" s="24">
        <v>5.003154743462801</v>
      </c>
      <c r="X20" s="27">
        <v>0</v>
      </c>
      <c r="Y20" s="41">
        <f t="shared" si="3"/>
        <v>13.701008167117834</v>
      </c>
      <c r="Z20" s="41">
        <f t="shared" si="4"/>
        <v>8.6978534236550331</v>
      </c>
      <c r="AB20" s="64">
        <v>2019</v>
      </c>
      <c r="AC20" s="25">
        <v>43492</v>
      </c>
      <c r="AD20" s="24">
        <v>11.494280770421028</v>
      </c>
      <c r="AE20" s="24">
        <v>45.67946121096611</v>
      </c>
      <c r="AF20" s="24">
        <v>11.18928287178278</v>
      </c>
      <c r="AG20" s="24">
        <v>18.277516588568687</v>
      </c>
      <c r="AH20" s="24">
        <v>0.23995304945856333</v>
      </c>
      <c r="AI20" s="41">
        <f t="shared" si="5"/>
        <v>86.880494491197169</v>
      </c>
      <c r="AJ20" s="41">
        <f t="shared" si="6"/>
        <v>68.363024853169918</v>
      </c>
    </row>
    <row r="21" spans="1:36" x14ac:dyDescent="0.75">
      <c r="A21" s="64"/>
      <c r="B21" s="19">
        <v>43520</v>
      </c>
      <c r="C21" s="24">
        <v>13.486675918102264</v>
      </c>
      <c r="D21" s="24">
        <v>52.915975451469421</v>
      </c>
      <c r="E21" s="24">
        <v>15.433014370501041</v>
      </c>
      <c r="F21" s="24">
        <v>24.142228066921234</v>
      </c>
      <c r="G21" s="24">
        <v>0.90718601131811738</v>
      </c>
      <c r="H21" s="41">
        <f t="shared" si="0"/>
        <v>106.88507981831208</v>
      </c>
      <c r="I21" s="41">
        <f t="shared" si="1"/>
        <v>81.835665740072727</v>
      </c>
      <c r="K21" s="64"/>
      <c r="L21" s="25">
        <v>43520</v>
      </c>
      <c r="M21" s="14">
        <v>85.757514953613281</v>
      </c>
      <c r="N21" s="14">
        <v>4.8326388001441956E-2</v>
      </c>
      <c r="O21" s="14">
        <v>14.194157600402832</v>
      </c>
      <c r="P21" s="41">
        <f t="shared" si="2"/>
        <v>99.999998942017555</v>
      </c>
      <c r="R21" s="64"/>
      <c r="S21" s="25">
        <v>43520</v>
      </c>
      <c r="T21" s="24">
        <v>1.8017095280811191</v>
      </c>
      <c r="U21" s="24">
        <v>4.988781176507473</v>
      </c>
      <c r="V21" s="24">
        <v>2.3204272147268057</v>
      </c>
      <c r="W21" s="24">
        <v>6.0605183243751526</v>
      </c>
      <c r="X21" s="27">
        <v>0</v>
      </c>
      <c r="Y21" s="41">
        <f t="shared" si="3"/>
        <v>15.17143624369055</v>
      </c>
      <c r="Z21" s="41">
        <f t="shared" si="4"/>
        <v>9.1109179193153977</v>
      </c>
      <c r="AB21" s="64"/>
      <c r="AC21" s="25">
        <v>43520</v>
      </c>
      <c r="AD21" s="24">
        <v>11.675880290567875</v>
      </c>
      <c r="AE21" s="24">
        <v>47.927193343639374</v>
      </c>
      <c r="AF21" s="24">
        <v>13.091713190078735</v>
      </c>
      <c r="AG21" s="24">
        <v>18.060015514492989</v>
      </c>
      <c r="AH21" s="24">
        <v>0.90718601131811738</v>
      </c>
      <c r="AI21" s="41">
        <f t="shared" si="5"/>
        <v>91.66198835009709</v>
      </c>
      <c r="AJ21" s="41">
        <f t="shared" si="6"/>
        <v>72.694786824285984</v>
      </c>
    </row>
    <row r="22" spans="1:36" x14ac:dyDescent="0.75">
      <c r="A22" s="64"/>
      <c r="B22" s="19">
        <v>43548</v>
      </c>
      <c r="C22" s="24">
        <v>12.196144089102745</v>
      </c>
      <c r="D22" s="24">
        <v>58.8383749127388</v>
      </c>
      <c r="E22" s="24">
        <v>14.495314098894596</v>
      </c>
      <c r="F22" s="24">
        <v>26.474552229046822</v>
      </c>
      <c r="G22" s="24">
        <v>0.58558245655149221</v>
      </c>
      <c r="H22" s="41">
        <f t="shared" si="0"/>
        <v>112.58996778633446</v>
      </c>
      <c r="I22" s="41">
        <f t="shared" si="1"/>
        <v>85.529833100736141</v>
      </c>
      <c r="K22" s="64"/>
      <c r="L22" s="25">
        <v>43548</v>
      </c>
      <c r="M22" s="14">
        <v>86.29754638671875</v>
      </c>
      <c r="N22" s="14">
        <v>3.8416191935539246E-2</v>
      </c>
      <c r="O22" s="14">
        <v>13.664037704467773</v>
      </c>
      <c r="P22" s="41">
        <f t="shared" si="2"/>
        <v>100.00000028312206</v>
      </c>
      <c r="R22" s="64"/>
      <c r="S22" s="25">
        <v>43548</v>
      </c>
      <c r="T22" s="24">
        <v>1.937347580678761</v>
      </c>
      <c r="U22" s="24">
        <v>4.4985832646489143</v>
      </c>
      <c r="V22" s="24">
        <v>2.9027133714407682</v>
      </c>
      <c r="W22" s="24">
        <v>6.0456916689872742</v>
      </c>
      <c r="X22" s="27">
        <v>0</v>
      </c>
      <c r="Y22" s="41">
        <f t="shared" si="3"/>
        <v>15.384335885755718</v>
      </c>
      <c r="Z22" s="41">
        <f t="shared" si="4"/>
        <v>9.3386442167684436</v>
      </c>
      <c r="AB22" s="64"/>
      <c r="AC22" s="25">
        <v>43548</v>
      </c>
      <c r="AD22" s="24">
        <v>10.241689160466194</v>
      </c>
      <c r="AE22" s="24">
        <v>54.339788854122162</v>
      </c>
      <c r="AF22" s="24">
        <v>11.581536382436752</v>
      </c>
      <c r="AG22" s="24">
        <v>20.413780584931374</v>
      </c>
      <c r="AH22" s="24">
        <v>0.58558245655149221</v>
      </c>
      <c r="AI22" s="41">
        <f t="shared" si="5"/>
        <v>97.162377438507974</v>
      </c>
      <c r="AJ22" s="41">
        <f t="shared" si="6"/>
        <v>76.163014397025108</v>
      </c>
    </row>
    <row r="23" spans="1:36" x14ac:dyDescent="0.75">
      <c r="A23" s="64"/>
      <c r="B23" s="19">
        <v>43576</v>
      </c>
      <c r="C23" s="24">
        <v>14.143817126750946</v>
      </c>
      <c r="D23" s="24">
        <v>64.964845776557922</v>
      </c>
      <c r="E23" s="24">
        <v>13.032423332333565</v>
      </c>
      <c r="F23" s="24">
        <v>27.014829218387604</v>
      </c>
      <c r="G23" s="24">
        <v>0.3967784286942333</v>
      </c>
      <c r="H23" s="41">
        <f t="shared" si="0"/>
        <v>119.55269388272427</v>
      </c>
      <c r="I23" s="41">
        <f t="shared" si="1"/>
        <v>92.141086235642433</v>
      </c>
      <c r="K23" s="64"/>
      <c r="L23" s="25">
        <v>43576</v>
      </c>
      <c r="M23" s="14">
        <v>89.497947692871094</v>
      </c>
      <c r="N23" s="14">
        <v>4.4098537415266037E-2</v>
      </c>
      <c r="O23" s="14">
        <v>10.457949638366699</v>
      </c>
      <c r="P23" s="41">
        <f t="shared" si="2"/>
        <v>99.999995868653059</v>
      </c>
      <c r="R23" s="64"/>
      <c r="S23" s="25">
        <v>43576</v>
      </c>
      <c r="T23" s="24">
        <v>1.9737763796001673</v>
      </c>
      <c r="U23" s="24">
        <v>3.697187639772892</v>
      </c>
      <c r="V23" s="24">
        <v>2.1168186794966459</v>
      </c>
      <c r="W23" s="24">
        <v>4.7149774618446827</v>
      </c>
      <c r="X23" s="27">
        <v>0</v>
      </c>
      <c r="Y23" s="41">
        <f t="shared" si="3"/>
        <v>12.502760160714388</v>
      </c>
      <c r="Z23" s="41">
        <f t="shared" si="4"/>
        <v>7.7877826988697052</v>
      </c>
      <c r="AB23" s="64"/>
      <c r="AC23" s="25">
        <v>43576</v>
      </c>
      <c r="AD23" s="24">
        <v>12.161979451775551</v>
      </c>
      <c r="AE23" s="24">
        <v>61.267655342817307</v>
      </c>
      <c r="AF23" s="24">
        <v>10.884040966629982</v>
      </c>
      <c r="AG23" s="24">
        <v>22.286757826805115</v>
      </c>
      <c r="AH23" s="24">
        <v>0.3967784286942333</v>
      </c>
      <c r="AI23" s="41">
        <f t="shared" si="5"/>
        <v>106.99721201672219</v>
      </c>
      <c r="AJ23" s="41">
        <f t="shared" si="6"/>
        <v>84.313675761222839</v>
      </c>
    </row>
    <row r="24" spans="1:36" x14ac:dyDescent="0.75">
      <c r="A24" s="64"/>
      <c r="B24" s="19">
        <v>43604</v>
      </c>
      <c r="C24" s="24">
        <v>15.488144010305405</v>
      </c>
      <c r="D24" s="24">
        <v>63.71704488992691</v>
      </c>
      <c r="E24" s="24">
        <v>13.16562108695507</v>
      </c>
      <c r="F24" s="24">
        <v>29.166465625166893</v>
      </c>
      <c r="G24" s="24">
        <v>6.0680639535348746E-4</v>
      </c>
      <c r="H24" s="41">
        <f t="shared" si="0"/>
        <v>121.53788241874963</v>
      </c>
      <c r="I24" s="41">
        <f t="shared" si="1"/>
        <v>92.370809987187386</v>
      </c>
      <c r="K24" s="64"/>
      <c r="L24" s="25">
        <v>43604</v>
      </c>
      <c r="M24" s="14">
        <v>88.348526000976563</v>
      </c>
      <c r="N24" s="14">
        <v>6.452612578868866E-2</v>
      </c>
      <c r="O24" s="14">
        <v>11.586949348449707</v>
      </c>
      <c r="P24" s="41">
        <f t="shared" si="2"/>
        <v>100.00000147521496</v>
      </c>
      <c r="R24" s="64"/>
      <c r="S24" s="25">
        <v>43604</v>
      </c>
      <c r="T24" s="24">
        <v>3.0123118776828051</v>
      </c>
      <c r="U24" s="24">
        <v>1.8601827323436737</v>
      </c>
      <c r="V24" s="24">
        <v>3.2298390287905931</v>
      </c>
      <c r="W24" s="24">
        <v>5.9801996685564518</v>
      </c>
      <c r="X24" s="27">
        <v>0</v>
      </c>
      <c r="Y24" s="41">
        <f t="shared" si="3"/>
        <v>14.082533307373524</v>
      </c>
      <c r="Z24" s="41">
        <f t="shared" si="4"/>
        <v>8.1023336388170719</v>
      </c>
      <c r="AB24" s="64"/>
      <c r="AC24" s="25">
        <v>43604</v>
      </c>
      <c r="AD24" s="24">
        <v>12.452449649572372</v>
      </c>
      <c r="AE24" s="24">
        <v>61.856862157583237</v>
      </c>
      <c r="AF24" s="24">
        <v>9.8868021741509438</v>
      </c>
      <c r="AG24" s="24">
        <v>23.180203512310982</v>
      </c>
      <c r="AH24" s="24">
        <v>6.0680639535348746E-4</v>
      </c>
      <c r="AI24" s="41">
        <f t="shared" si="5"/>
        <v>107.37692430001289</v>
      </c>
      <c r="AJ24" s="41">
        <f t="shared" si="6"/>
        <v>84.196113981306553</v>
      </c>
    </row>
    <row r="25" spans="1:36" x14ac:dyDescent="0.75">
      <c r="A25" s="64"/>
      <c r="B25" s="19">
        <v>43632</v>
      </c>
      <c r="C25" s="24">
        <v>12.803728692233562</v>
      </c>
      <c r="D25" s="24">
        <v>72.985842823982239</v>
      </c>
      <c r="E25" s="24">
        <v>16.548972576856613</v>
      </c>
      <c r="F25" s="24">
        <v>28.961319476366043</v>
      </c>
      <c r="G25" s="24">
        <v>1.8248364312967169E-3</v>
      </c>
      <c r="H25" s="41">
        <f t="shared" si="0"/>
        <v>131.30168840586975</v>
      </c>
      <c r="I25" s="41">
        <f t="shared" si="1"/>
        <v>102.33854409307241</v>
      </c>
      <c r="K25" s="64"/>
      <c r="L25" s="25">
        <v>43632</v>
      </c>
      <c r="M25" s="14">
        <v>87.0032958984375</v>
      </c>
      <c r="N25" s="14">
        <v>6.0914564877748489E-2</v>
      </c>
      <c r="O25" s="14">
        <v>12.935788154602051</v>
      </c>
      <c r="P25" s="41">
        <f t="shared" si="2"/>
        <v>99.999998617917299</v>
      </c>
      <c r="R25" s="64"/>
      <c r="S25" s="25">
        <v>43632</v>
      </c>
      <c r="T25" s="24">
        <v>1.7751320265233517</v>
      </c>
      <c r="U25" s="24">
        <v>2.2912812419235706</v>
      </c>
      <c r="V25" s="24">
        <v>7.4557531625032425</v>
      </c>
      <c r="W25" s="24">
        <v>5.4627419449388981</v>
      </c>
      <c r="X25" s="27">
        <v>0</v>
      </c>
      <c r="Y25" s="41">
        <f t="shared" si="3"/>
        <v>16.984908375889063</v>
      </c>
      <c r="Z25" s="41">
        <f t="shared" si="4"/>
        <v>11.522166430950165</v>
      </c>
      <c r="AB25" s="64"/>
      <c r="AC25" s="25">
        <v>43632</v>
      </c>
      <c r="AD25" s="24">
        <v>10.990976355969906</v>
      </c>
      <c r="AE25" s="24">
        <v>70.694558322429657</v>
      </c>
      <c r="AF25" s="24">
        <v>9.0822009369730949</v>
      </c>
      <c r="AG25" s="24">
        <v>23.467235267162323</v>
      </c>
      <c r="AH25" s="24">
        <v>1.8248364312967169E-3</v>
      </c>
      <c r="AI25" s="41">
        <f t="shared" si="5"/>
        <v>114.23679571896628</v>
      </c>
      <c r="AJ25" s="41">
        <f t="shared" si="6"/>
        <v>90.767735615372658</v>
      </c>
    </row>
    <row r="26" spans="1:36" x14ac:dyDescent="0.75">
      <c r="A26" s="64"/>
      <c r="B26" s="19">
        <v>43660</v>
      </c>
      <c r="C26" s="24">
        <v>13.912901282310486</v>
      </c>
      <c r="D26" s="24">
        <v>70.339024066925049</v>
      </c>
      <c r="E26" s="24">
        <v>21.302707493305206</v>
      </c>
      <c r="F26" s="24">
        <v>28.196768835186958</v>
      </c>
      <c r="G26" s="24">
        <v>0</v>
      </c>
      <c r="H26" s="41">
        <f t="shared" si="0"/>
        <v>133.7514016777277</v>
      </c>
      <c r="I26" s="41">
        <f t="shared" si="1"/>
        <v>105.55463284254074</v>
      </c>
      <c r="K26" s="64"/>
      <c r="L26" s="25">
        <v>43660</v>
      </c>
      <c r="M26" s="14">
        <v>83.081138610839844</v>
      </c>
      <c r="N26" s="14">
        <v>2.6065893471240997E-2</v>
      </c>
      <c r="O26" s="14">
        <v>16.892787933349609</v>
      </c>
      <c r="P26" s="41">
        <f t="shared" si="2"/>
        <v>99.999992437660694</v>
      </c>
      <c r="R26" s="64"/>
      <c r="S26" s="25">
        <v>43660</v>
      </c>
      <c r="T26" s="24">
        <v>2.490541897714138</v>
      </c>
      <c r="U26" s="24">
        <v>2.2093283478170633</v>
      </c>
      <c r="V26" s="24">
        <v>13.457124121487141</v>
      </c>
      <c r="W26" s="24">
        <v>4.437347874045372</v>
      </c>
      <c r="X26" s="27">
        <v>0</v>
      </c>
      <c r="Y26" s="41">
        <f t="shared" si="3"/>
        <v>22.594342241063714</v>
      </c>
      <c r="Z26" s="41">
        <f t="shared" si="4"/>
        <v>18.156994367018342</v>
      </c>
      <c r="AB26" s="64"/>
      <c r="AC26" s="25">
        <v>43660</v>
      </c>
      <c r="AD26" s="24">
        <v>11.410234495997429</v>
      </c>
      <c r="AE26" s="24">
        <v>68.129695951938629</v>
      </c>
      <c r="AF26" s="24">
        <v>7.8329769894480705</v>
      </c>
      <c r="AG26" s="24">
        <v>23.749290034174919</v>
      </c>
      <c r="AH26" s="27">
        <v>0</v>
      </c>
      <c r="AI26" s="41">
        <f t="shared" si="5"/>
        <v>111.12219747155905</v>
      </c>
      <c r="AJ26" s="41">
        <f t="shared" si="6"/>
        <v>87.372907437384129</v>
      </c>
    </row>
    <row r="27" spans="1:36" x14ac:dyDescent="0.75">
      <c r="A27" s="64"/>
      <c r="B27" s="19">
        <v>43688</v>
      </c>
      <c r="C27" s="24">
        <v>14.001223258674145</v>
      </c>
      <c r="D27" s="24">
        <v>65.75244665145874</v>
      </c>
      <c r="E27" s="24">
        <v>13.801472261548042</v>
      </c>
      <c r="F27" s="24">
        <v>24.586969986557961</v>
      </c>
      <c r="G27" s="24">
        <v>0</v>
      </c>
      <c r="H27" s="41">
        <f t="shared" si="0"/>
        <v>118.14211215823889</v>
      </c>
      <c r="I27" s="41">
        <f t="shared" si="1"/>
        <v>93.555142171680927</v>
      </c>
      <c r="K27" s="64"/>
      <c r="L27" s="25">
        <v>43688</v>
      </c>
      <c r="M27" s="14">
        <v>88.30010986328125</v>
      </c>
      <c r="N27" s="14">
        <v>1.7222786322236061E-2</v>
      </c>
      <c r="O27" s="14">
        <v>11.68266773223877</v>
      </c>
      <c r="P27" s="41">
        <f t="shared" si="2"/>
        <v>100.00000038184226</v>
      </c>
      <c r="R27" s="64"/>
      <c r="S27" s="25">
        <v>43688</v>
      </c>
      <c r="T27" s="24">
        <v>2.12897639721632</v>
      </c>
      <c r="U27" s="24">
        <v>2.2301280405372381</v>
      </c>
      <c r="V27" s="24">
        <v>4.7716414555907249</v>
      </c>
      <c r="W27" s="24">
        <v>4.6714055351912975</v>
      </c>
      <c r="X27" s="27">
        <v>0</v>
      </c>
      <c r="Y27" s="41">
        <f t="shared" si="3"/>
        <v>13.802151428535581</v>
      </c>
      <c r="Z27" s="41">
        <f t="shared" si="4"/>
        <v>9.1307458933442831</v>
      </c>
      <c r="AB27" s="64"/>
      <c r="AC27" s="25">
        <v>43688</v>
      </c>
      <c r="AD27" s="24">
        <v>11.871246621012688</v>
      </c>
      <c r="AE27" s="24">
        <v>63.522323966026306</v>
      </c>
      <c r="AF27" s="24">
        <v>9.0236077085137367</v>
      </c>
      <c r="AG27" s="24">
        <v>19.902439787983894</v>
      </c>
      <c r="AH27" s="27">
        <v>0</v>
      </c>
      <c r="AI27" s="41">
        <f t="shared" si="5"/>
        <v>104.31961808353662</v>
      </c>
      <c r="AJ27" s="41">
        <f t="shared" si="6"/>
        <v>84.417178295552731</v>
      </c>
    </row>
    <row r="28" spans="1:36" x14ac:dyDescent="0.75">
      <c r="A28" s="64"/>
      <c r="B28" s="19">
        <v>43716</v>
      </c>
      <c r="C28" s="24">
        <v>12.726396322250366</v>
      </c>
      <c r="D28" s="24">
        <v>56.377742439508438</v>
      </c>
      <c r="E28" s="24">
        <v>8.5798613727092743</v>
      </c>
      <c r="F28" s="24">
        <v>22.580217570066452</v>
      </c>
      <c r="G28" s="24">
        <v>0</v>
      </c>
      <c r="H28" s="41">
        <f t="shared" si="0"/>
        <v>100.26421770453453</v>
      </c>
      <c r="I28" s="41">
        <f t="shared" si="1"/>
        <v>77.684000134468079</v>
      </c>
      <c r="K28" s="64"/>
      <c r="L28" s="25">
        <v>43716</v>
      </c>
      <c r="M28" s="14">
        <v>90.340751647949219</v>
      </c>
      <c r="N28" s="14">
        <v>4.0140625089406967E-2</v>
      </c>
      <c r="O28" s="14">
        <v>9.6191034317016602</v>
      </c>
      <c r="P28" s="41">
        <f t="shared" si="2"/>
        <v>99.999995704740286</v>
      </c>
      <c r="R28" s="64"/>
      <c r="S28" s="25">
        <v>43716</v>
      </c>
      <c r="T28" s="24">
        <v>2.121384721249342</v>
      </c>
      <c r="U28" s="24">
        <v>1.834122696891427</v>
      </c>
      <c r="V28" s="24">
        <v>1.9582218956202269</v>
      </c>
      <c r="W28" s="24">
        <v>3.7307899910956621</v>
      </c>
      <c r="X28" s="27">
        <v>0</v>
      </c>
      <c r="Y28" s="41">
        <f t="shared" si="3"/>
        <v>9.644519304856658</v>
      </c>
      <c r="Z28" s="41">
        <f t="shared" si="4"/>
        <v>5.9137293137609959</v>
      </c>
      <c r="AB28" s="64"/>
      <c r="AC28" s="25">
        <v>43716</v>
      </c>
      <c r="AD28" s="24">
        <v>10.602998547255993</v>
      </c>
      <c r="AE28" s="24">
        <v>54.543618112802505</v>
      </c>
      <c r="AF28" s="24">
        <v>6.6196303814649582</v>
      </c>
      <c r="AG28" s="24">
        <v>18.813202157616615</v>
      </c>
      <c r="AH28" s="27">
        <v>0</v>
      </c>
      <c r="AI28" s="41">
        <f t="shared" si="5"/>
        <v>90.579449199140072</v>
      </c>
      <c r="AJ28" s="41">
        <f t="shared" si="6"/>
        <v>71.766247041523457</v>
      </c>
    </row>
    <row r="29" spans="1:36" x14ac:dyDescent="0.75">
      <c r="A29" s="64"/>
      <c r="B29" s="19">
        <v>43744</v>
      </c>
      <c r="C29" s="24">
        <v>15.373555943369865</v>
      </c>
      <c r="D29" s="24">
        <v>54.642211645841599</v>
      </c>
      <c r="E29" s="24">
        <v>16.638537868857384</v>
      </c>
      <c r="F29" s="24">
        <v>28.467331081628799</v>
      </c>
      <c r="G29" s="24">
        <v>0</v>
      </c>
      <c r="H29" s="41">
        <f t="shared" si="0"/>
        <v>115.12163653969765</v>
      </c>
      <c r="I29" s="41">
        <f t="shared" si="1"/>
        <v>86.654305458068848</v>
      </c>
      <c r="K29" s="64"/>
      <c r="L29" s="25">
        <v>43744</v>
      </c>
      <c r="M29" s="14">
        <v>84.377517700195313</v>
      </c>
      <c r="N29" s="14">
        <v>1.7372928559780121E-3</v>
      </c>
      <c r="O29" s="14">
        <v>15.620742797851563</v>
      </c>
      <c r="P29" s="41">
        <f t="shared" si="2"/>
        <v>99.999997790902853</v>
      </c>
      <c r="R29" s="64"/>
      <c r="S29" s="25">
        <v>43744</v>
      </c>
      <c r="T29" s="24">
        <v>1.8949942896142602</v>
      </c>
      <c r="U29" s="24">
        <v>2.5240264367312193</v>
      </c>
      <c r="V29" s="24">
        <v>10.373865254223347</v>
      </c>
      <c r="W29" s="24">
        <v>3.1899691093713045</v>
      </c>
      <c r="X29" s="27">
        <v>0</v>
      </c>
      <c r="Y29" s="41">
        <f t="shared" si="3"/>
        <v>17.982855089940131</v>
      </c>
      <c r="Z29" s="41">
        <f t="shared" si="4"/>
        <v>14.792885980568826</v>
      </c>
      <c r="AB29" s="64"/>
      <c r="AC29" s="25">
        <v>43744</v>
      </c>
      <c r="AD29" s="24">
        <v>13.478562235832214</v>
      </c>
      <c r="AE29" s="24">
        <v>52.11818590760231</v>
      </c>
      <c r="AF29" s="24">
        <v>6.2626725994050503</v>
      </c>
      <c r="AG29" s="24">
        <v>25.277363136410713</v>
      </c>
      <c r="AH29" s="27">
        <v>0</v>
      </c>
      <c r="AI29" s="41">
        <f t="shared" si="5"/>
        <v>97.136783879250288</v>
      </c>
      <c r="AJ29" s="41">
        <f t="shared" si="6"/>
        <v>71.859420742839575</v>
      </c>
    </row>
    <row r="30" spans="1:36" x14ac:dyDescent="0.75">
      <c r="A30" s="64"/>
      <c r="B30" s="19">
        <v>43772</v>
      </c>
      <c r="C30" s="24">
        <v>0.82052475772798061</v>
      </c>
      <c r="D30" s="24">
        <v>0.74074609437957406</v>
      </c>
      <c r="E30" s="24">
        <v>0.50550891319289804</v>
      </c>
      <c r="F30" s="24">
        <v>74.518054723739624</v>
      </c>
      <c r="G30" s="24">
        <v>0</v>
      </c>
      <c r="H30" s="41">
        <f t="shared" si="0"/>
        <v>76.584834489040077</v>
      </c>
      <c r="I30" s="41">
        <f t="shared" si="1"/>
        <v>2.0667797653004527</v>
      </c>
      <c r="K30" s="64"/>
      <c r="L30" s="25">
        <v>43772</v>
      </c>
      <c r="M30" s="14">
        <v>89.0504150390625</v>
      </c>
      <c r="N30" s="17">
        <v>0</v>
      </c>
      <c r="O30" s="14">
        <v>10.949589729309082</v>
      </c>
      <c r="P30" s="41">
        <f t="shared" si="2"/>
        <v>100.00000476837158</v>
      </c>
      <c r="R30" s="64"/>
      <c r="S30" s="25">
        <v>43772</v>
      </c>
      <c r="T30" s="24">
        <v>0.11718735186150298</v>
      </c>
      <c r="U30" s="24">
        <v>7.8135053627192974E-2</v>
      </c>
      <c r="V30" s="24">
        <v>0.19543386588338763</v>
      </c>
      <c r="W30" s="24">
        <v>7.9949693754315376</v>
      </c>
      <c r="X30" s="27">
        <v>0</v>
      </c>
      <c r="Y30" s="41">
        <f t="shared" si="3"/>
        <v>8.3857256468036212</v>
      </c>
      <c r="Z30" s="41">
        <f t="shared" si="4"/>
        <v>0.39075627137208357</v>
      </c>
      <c r="AB30" s="64"/>
      <c r="AC30" s="25">
        <v>43772</v>
      </c>
      <c r="AD30" s="24">
        <v>0.70333736948668957</v>
      </c>
      <c r="AE30" s="24">
        <v>0.66261104075238109</v>
      </c>
      <c r="AF30" s="24">
        <v>0.31007509096525609</v>
      </c>
      <c r="AG30" s="24">
        <v>66.523090004920959</v>
      </c>
      <c r="AH30" s="27">
        <v>0</v>
      </c>
      <c r="AI30" s="41">
        <f t="shared" si="5"/>
        <v>68.199113506125286</v>
      </c>
      <c r="AJ30" s="41">
        <f t="shared" si="6"/>
        <v>1.6760235012043267</v>
      </c>
    </row>
    <row r="31" spans="1:36" x14ac:dyDescent="0.75">
      <c r="A31" s="64"/>
      <c r="B31" s="20">
        <v>44166</v>
      </c>
      <c r="C31" s="24">
        <v>0.17092608322855085</v>
      </c>
      <c r="D31" s="24">
        <v>0.11867400462506339</v>
      </c>
      <c r="E31" s="24">
        <v>5.4829273722134531E-2</v>
      </c>
      <c r="F31" s="24">
        <v>87.665058672428131</v>
      </c>
      <c r="G31" s="24">
        <v>0</v>
      </c>
      <c r="H31" s="41">
        <f t="shared" si="0"/>
        <v>88.00948803400388</v>
      </c>
      <c r="I31" s="41">
        <f t="shared" si="1"/>
        <v>0.34442936157574877</v>
      </c>
      <c r="K31" s="64"/>
      <c r="L31" s="7">
        <v>44166</v>
      </c>
      <c r="M31" s="14">
        <v>93.60614013671875</v>
      </c>
      <c r="N31" s="17">
        <v>0</v>
      </c>
      <c r="O31" s="14">
        <v>6.3938570022583008</v>
      </c>
      <c r="P31" s="41">
        <f t="shared" si="2"/>
        <v>99.999997138977051</v>
      </c>
      <c r="R31" s="64"/>
      <c r="S31" s="7">
        <v>44166</v>
      </c>
      <c r="T31" s="24">
        <v>6.4344676502514631E-3</v>
      </c>
      <c r="U31" s="24">
        <v>9.5307841547764838E-3</v>
      </c>
      <c r="V31" s="24">
        <v>2.383709761488717E-2</v>
      </c>
      <c r="W31" s="24">
        <v>5.5873985402286053</v>
      </c>
      <c r="X31" s="27">
        <v>0</v>
      </c>
      <c r="Y31" s="41">
        <f t="shared" si="3"/>
        <v>5.6272008896485204</v>
      </c>
      <c r="Z31" s="41">
        <f t="shared" si="4"/>
        <v>3.9802349419915117E-2</v>
      </c>
      <c r="AB31" s="64"/>
      <c r="AC31" s="7">
        <v>44166</v>
      </c>
      <c r="AD31" s="24">
        <v>0.1644916192162782</v>
      </c>
      <c r="AE31" s="24">
        <v>0.10914322047028691</v>
      </c>
      <c r="AF31" s="24">
        <v>3.0992177926236764E-2</v>
      </c>
      <c r="AG31" s="24">
        <v>82.077667117118835</v>
      </c>
      <c r="AH31" s="27">
        <v>0</v>
      </c>
      <c r="AI31" s="41">
        <f t="shared" si="5"/>
        <v>82.382294134731637</v>
      </c>
      <c r="AJ31" s="41">
        <f t="shared" si="6"/>
        <v>0.30462701761280186</v>
      </c>
    </row>
    <row r="32" spans="1:36" x14ac:dyDescent="0.75">
      <c r="A32" s="64"/>
      <c r="B32" s="20">
        <v>44194</v>
      </c>
      <c r="C32" s="24">
        <v>7.393036867142655E-3</v>
      </c>
      <c r="D32" s="24">
        <v>3.4143383800255833E-3</v>
      </c>
      <c r="E32" s="24">
        <v>9.4196468126028776E-2</v>
      </c>
      <c r="F32" s="24">
        <v>87.979339063167572</v>
      </c>
      <c r="G32" s="24">
        <v>0</v>
      </c>
      <c r="H32" s="41">
        <f t="shared" si="0"/>
        <v>88.084342906540769</v>
      </c>
      <c r="I32" s="41">
        <f t="shared" si="1"/>
        <v>0.10500384337319701</v>
      </c>
      <c r="K32" s="64"/>
      <c r="L32" s="7">
        <v>44194</v>
      </c>
      <c r="M32" s="14">
        <v>93.259735107421875</v>
      </c>
      <c r="N32" s="17">
        <v>0</v>
      </c>
      <c r="O32" s="14">
        <v>6.7402586936950684</v>
      </c>
      <c r="P32" s="41">
        <f t="shared" si="2"/>
        <v>99.999993801116943</v>
      </c>
      <c r="R32" s="66"/>
      <c r="S32" s="7">
        <v>44194</v>
      </c>
      <c r="T32" s="24">
        <v>2.0146560473222053E-3</v>
      </c>
      <c r="U32" s="27">
        <v>0</v>
      </c>
      <c r="V32" s="27">
        <v>9.9999999747524271E-4</v>
      </c>
      <c r="W32" s="24">
        <v>5.934098269790411</v>
      </c>
      <c r="X32" s="27">
        <v>0</v>
      </c>
      <c r="Y32" s="41">
        <f t="shared" si="3"/>
        <v>5.9371129258352084</v>
      </c>
      <c r="Z32" s="41">
        <f t="shared" si="4"/>
        <v>3.014656044797448E-3</v>
      </c>
      <c r="AB32" s="64"/>
      <c r="AC32" s="7">
        <v>44194</v>
      </c>
      <c r="AD32" s="24">
        <v>5.3783810471941251E-3</v>
      </c>
      <c r="AE32" s="24">
        <v>3.4143383800255833E-3</v>
      </c>
      <c r="AF32" s="24">
        <v>9.319646778749302E-2</v>
      </c>
      <c r="AG32" s="24">
        <v>82.045234739780426</v>
      </c>
      <c r="AH32" s="27">
        <v>0</v>
      </c>
      <c r="AI32" s="41">
        <f t="shared" si="5"/>
        <v>82.147223926995139</v>
      </c>
      <c r="AJ32" s="41">
        <f t="shared" si="6"/>
        <v>0.10198918721471273</v>
      </c>
    </row>
    <row r="33" spans="1:36" x14ac:dyDescent="0.75">
      <c r="A33" s="64">
        <v>2020</v>
      </c>
      <c r="B33" s="20">
        <v>43856</v>
      </c>
      <c r="C33" s="24">
        <v>7.8121171100065112E-2</v>
      </c>
      <c r="D33" s="24">
        <v>5.6019252951955423E-2</v>
      </c>
      <c r="E33" s="24">
        <v>0.10333833779441193</v>
      </c>
      <c r="F33" s="24">
        <v>78.611396253108978</v>
      </c>
      <c r="G33" s="24">
        <v>0</v>
      </c>
      <c r="H33" s="41">
        <f t="shared" si="0"/>
        <v>78.848875014955411</v>
      </c>
      <c r="I33" s="41">
        <f t="shared" si="1"/>
        <v>0.23747876184643246</v>
      </c>
      <c r="K33" s="64">
        <v>2020</v>
      </c>
      <c r="L33" s="7">
        <v>43856</v>
      </c>
      <c r="M33" s="17">
        <v>91.827217102050781</v>
      </c>
      <c r="N33" s="17">
        <v>3.8324529305100441E-3</v>
      </c>
      <c r="O33" s="17">
        <v>8.168950080871582</v>
      </c>
      <c r="P33" s="41">
        <f t="shared" si="2"/>
        <v>99.999999635852873</v>
      </c>
      <c r="R33" s="64">
        <v>2020</v>
      </c>
      <c r="S33" s="7">
        <v>43856</v>
      </c>
      <c r="T33" s="24">
        <v>1.0073611065308796E-3</v>
      </c>
      <c r="U33" s="27">
        <v>2.5245731194445398E-3</v>
      </c>
      <c r="V33" s="24">
        <v>4.5382089410850313E-3</v>
      </c>
      <c r="W33" s="24">
        <v>6.4330548048019409</v>
      </c>
      <c r="X33" s="27">
        <v>0</v>
      </c>
      <c r="Y33" s="41">
        <f t="shared" si="3"/>
        <v>6.4411249479690014</v>
      </c>
      <c r="Z33" s="41">
        <f t="shared" si="4"/>
        <v>8.0701431670604507E-3</v>
      </c>
      <c r="AB33" s="64">
        <v>2020</v>
      </c>
      <c r="AC33" s="7">
        <v>43856</v>
      </c>
      <c r="AD33" s="24">
        <v>7.7113814768381417E-2</v>
      </c>
      <c r="AE33" s="24">
        <v>5.3494681196752936E-2</v>
      </c>
      <c r="AF33" s="24">
        <v>9.8800126579590142E-2</v>
      </c>
      <c r="AG33" s="24">
        <v>72.175316512584686</v>
      </c>
      <c r="AH33" s="27">
        <v>0</v>
      </c>
      <c r="AI33" s="41">
        <f t="shared" si="5"/>
        <v>72.404725135129411</v>
      </c>
      <c r="AJ33" s="41">
        <f t="shared" si="6"/>
        <v>0.22940862254472449</v>
      </c>
    </row>
    <row r="34" spans="1:36" x14ac:dyDescent="0.75">
      <c r="A34" s="64"/>
      <c r="B34" s="20">
        <v>43884</v>
      </c>
      <c r="C34" s="24">
        <v>6.8262059357948601E-2</v>
      </c>
      <c r="D34" s="24">
        <v>5.044106364948675E-2</v>
      </c>
      <c r="E34" s="24">
        <v>7.4913004937116057E-2</v>
      </c>
      <c r="F34" s="24">
        <v>77.40318775177002</v>
      </c>
      <c r="G34" s="24">
        <v>0</v>
      </c>
      <c r="H34" s="41">
        <f t="shared" si="0"/>
        <v>77.596803879714571</v>
      </c>
      <c r="I34" s="41">
        <f t="shared" si="1"/>
        <v>0.19361612794455141</v>
      </c>
      <c r="K34" s="64"/>
      <c r="L34" s="7">
        <v>43884</v>
      </c>
      <c r="M34" s="17">
        <v>91.404075622558594</v>
      </c>
      <c r="N34" s="17">
        <v>0</v>
      </c>
      <c r="O34" s="17">
        <v>8.5959196090698242</v>
      </c>
      <c r="P34" s="41">
        <f t="shared" si="2"/>
        <v>99.999995231628418</v>
      </c>
      <c r="R34" s="64"/>
      <c r="S34" s="7">
        <v>43884</v>
      </c>
      <c r="T34" s="24">
        <v>0</v>
      </c>
      <c r="U34" s="27">
        <v>0</v>
      </c>
      <c r="V34" s="27">
        <v>0</v>
      </c>
      <c r="W34" s="24">
        <v>6.6701588220894337</v>
      </c>
      <c r="X34" s="27">
        <v>0</v>
      </c>
      <c r="Y34" s="41">
        <f t="shared" si="3"/>
        <v>6.6701588220894337</v>
      </c>
      <c r="Z34" s="41">
        <f t="shared" si="4"/>
        <v>0</v>
      </c>
      <c r="AB34" s="64"/>
      <c r="AC34" s="7">
        <v>43884</v>
      </c>
      <c r="AD34" s="24">
        <v>6.8262059357948601E-2</v>
      </c>
      <c r="AE34" s="24">
        <v>5.044106364948675E-2</v>
      </c>
      <c r="AF34" s="24">
        <v>7.4913004937116057E-2</v>
      </c>
      <c r="AG34" s="24">
        <v>70.733025670051575</v>
      </c>
      <c r="AH34" s="27">
        <v>0</v>
      </c>
      <c r="AI34" s="41">
        <f t="shared" si="5"/>
        <v>70.926641797996126</v>
      </c>
      <c r="AJ34" s="41">
        <f t="shared" si="6"/>
        <v>0.19361612794455141</v>
      </c>
    </row>
    <row r="35" spans="1:36" x14ac:dyDescent="0.75">
      <c r="A35" s="64"/>
      <c r="B35" s="20">
        <v>43912</v>
      </c>
      <c r="C35" s="24">
        <v>0</v>
      </c>
      <c r="D35" s="24">
        <v>1.2607409871634445E-3</v>
      </c>
      <c r="E35" s="24">
        <v>3.0311280170280952E-3</v>
      </c>
      <c r="F35" s="24">
        <v>86.6880863904953</v>
      </c>
      <c r="G35" s="24">
        <v>0</v>
      </c>
      <c r="H35" s="41">
        <f t="shared" si="0"/>
        <v>86.692378259499492</v>
      </c>
      <c r="I35" s="41">
        <f t="shared" si="1"/>
        <v>4.2918690041915397E-3</v>
      </c>
      <c r="K35" s="64"/>
      <c r="L35" s="7">
        <v>43912</v>
      </c>
      <c r="M35" s="17">
        <v>92.743263244628906</v>
      </c>
      <c r="N35" s="17">
        <v>5.0385572016239166E-2</v>
      </c>
      <c r="O35" s="17">
        <v>7.2063517570495605</v>
      </c>
      <c r="P35" s="41">
        <f t="shared" si="2"/>
        <v>100.00000057369471</v>
      </c>
      <c r="R35" s="64"/>
      <c r="S35" s="7">
        <v>43912</v>
      </c>
      <c r="T35" s="24">
        <v>0</v>
      </c>
      <c r="U35" s="27">
        <v>1.2607409871634445E-3</v>
      </c>
      <c r="V35" s="27">
        <v>0</v>
      </c>
      <c r="W35" s="24">
        <v>6.2460973858833313</v>
      </c>
      <c r="X35" s="27">
        <v>0</v>
      </c>
      <c r="Y35" s="41">
        <f t="shared" si="3"/>
        <v>6.2473581268704947</v>
      </c>
      <c r="Z35" s="41">
        <f t="shared" si="4"/>
        <v>1.2607409871634445E-3</v>
      </c>
      <c r="AB35" s="64"/>
      <c r="AC35" s="7">
        <v>43912</v>
      </c>
      <c r="AD35" s="27">
        <v>0</v>
      </c>
      <c r="AE35" s="27">
        <v>0</v>
      </c>
      <c r="AF35" s="24">
        <v>3.0311280170280952E-3</v>
      </c>
      <c r="AG35" s="24">
        <v>80.398313701152802</v>
      </c>
      <c r="AH35" s="27">
        <v>0</v>
      </c>
      <c r="AI35" s="41">
        <f t="shared" si="5"/>
        <v>80.40134482916983</v>
      </c>
      <c r="AJ35" s="41">
        <f t="shared" si="6"/>
        <v>3.0311280170280952E-3</v>
      </c>
    </row>
    <row r="36" spans="1:36" x14ac:dyDescent="0.75">
      <c r="A36" s="64"/>
      <c r="B36" s="20">
        <v>43940</v>
      </c>
      <c r="C36" s="24">
        <v>0</v>
      </c>
      <c r="D36" s="24">
        <v>3.8214079722820316E-3</v>
      </c>
      <c r="E36" s="24">
        <v>0.13294962991494685</v>
      </c>
      <c r="F36" s="24">
        <v>85.65036952495575</v>
      </c>
      <c r="G36" s="24">
        <v>0</v>
      </c>
      <c r="H36" s="41">
        <f t="shared" si="0"/>
        <v>85.787140562842978</v>
      </c>
      <c r="I36" s="41">
        <f t="shared" si="1"/>
        <v>0.13677103788722889</v>
      </c>
      <c r="K36" s="64"/>
      <c r="L36" s="7">
        <v>43940</v>
      </c>
      <c r="M36" s="17">
        <v>92.556922912597656</v>
      </c>
      <c r="N36" s="17">
        <v>0.21750737726688385</v>
      </c>
      <c r="O36" s="17">
        <v>7.2255721092224121</v>
      </c>
      <c r="P36" s="41">
        <f t="shared" si="2"/>
        <v>100.00000239908695</v>
      </c>
      <c r="R36" s="64"/>
      <c r="S36" s="7">
        <v>43940</v>
      </c>
      <c r="T36" s="24">
        <v>0</v>
      </c>
      <c r="U36" s="27">
        <v>3.8214079722820316E-3</v>
      </c>
      <c r="V36" s="27">
        <v>0</v>
      </c>
      <c r="W36" s="24">
        <v>6.1947903595864773</v>
      </c>
      <c r="X36" s="27">
        <v>0</v>
      </c>
      <c r="Y36" s="41">
        <f t="shared" si="3"/>
        <v>6.1986117675587593</v>
      </c>
      <c r="Z36" s="41">
        <f t="shared" si="4"/>
        <v>3.8214079722820316E-3</v>
      </c>
      <c r="AB36" s="64"/>
      <c r="AC36" s="7">
        <v>43940</v>
      </c>
      <c r="AD36" s="27">
        <v>0</v>
      </c>
      <c r="AE36" s="27">
        <v>0</v>
      </c>
      <c r="AF36" s="24">
        <v>0.13294962991494685</v>
      </c>
      <c r="AG36" s="24">
        <v>79.268991947174072</v>
      </c>
      <c r="AH36" s="27">
        <v>0</v>
      </c>
      <c r="AI36" s="41">
        <f t="shared" si="5"/>
        <v>79.401941577089019</v>
      </c>
      <c r="AJ36" s="41">
        <f t="shared" si="6"/>
        <v>0.13294962991494685</v>
      </c>
    </row>
    <row r="37" spans="1:36" x14ac:dyDescent="0.75">
      <c r="A37" s="64"/>
      <c r="B37" s="20">
        <v>43968</v>
      </c>
      <c r="C37" s="24">
        <v>1.1197854291822296E-2</v>
      </c>
      <c r="D37" s="24">
        <v>2.437025841572904E-3</v>
      </c>
      <c r="E37" s="24">
        <v>2.0437404600670561E-2</v>
      </c>
      <c r="F37" s="24">
        <v>95.643565058708191</v>
      </c>
      <c r="G37" s="24">
        <v>0</v>
      </c>
      <c r="H37" s="41">
        <f t="shared" si="0"/>
        <v>95.677637343442257</v>
      </c>
      <c r="I37" s="41">
        <f t="shared" si="1"/>
        <v>3.4072284734065761E-2</v>
      </c>
      <c r="K37" s="64"/>
      <c r="L37" s="7">
        <v>43968</v>
      </c>
      <c r="M37" s="17">
        <v>91.318145751953125</v>
      </c>
      <c r="N37" s="17">
        <v>9.9971003830432892E-2</v>
      </c>
      <c r="O37" s="17">
        <v>8.5818853378295898</v>
      </c>
      <c r="P37" s="41">
        <f t="shared" si="2"/>
        <v>100.00000209361315</v>
      </c>
      <c r="R37" s="64"/>
      <c r="S37" s="7">
        <v>43968</v>
      </c>
      <c r="T37" s="24">
        <v>0</v>
      </c>
      <c r="U37" s="27">
        <v>2.437025841572904E-3</v>
      </c>
      <c r="V37" s="27">
        <v>0</v>
      </c>
      <c r="W37" s="24">
        <v>8.2085076719522476</v>
      </c>
      <c r="X37" s="27">
        <v>0</v>
      </c>
      <c r="Y37" s="41">
        <f t="shared" si="3"/>
        <v>8.2109446977938205</v>
      </c>
      <c r="Z37" s="41">
        <f t="shared" si="4"/>
        <v>2.437025841572904E-3</v>
      </c>
      <c r="AB37" s="64"/>
      <c r="AC37" s="7">
        <v>43968</v>
      </c>
      <c r="AD37" s="24">
        <v>1.1197854291822296E-2</v>
      </c>
      <c r="AE37" s="27">
        <v>0</v>
      </c>
      <c r="AF37" s="24">
        <v>2.0437404600670561E-2</v>
      </c>
      <c r="AG37" s="24">
        <v>87.339408695697784</v>
      </c>
      <c r="AH37" s="27">
        <v>0</v>
      </c>
      <c r="AI37" s="41">
        <f t="shared" si="5"/>
        <v>87.371043954590277</v>
      </c>
      <c r="AJ37" s="41">
        <f t="shared" si="6"/>
        <v>3.1635258892492857E-2</v>
      </c>
    </row>
    <row r="38" spans="1:36" x14ac:dyDescent="0.75">
      <c r="A38" s="64"/>
      <c r="B38" s="20">
        <v>43996</v>
      </c>
      <c r="C38" s="24">
        <v>5.395175776357064E-3</v>
      </c>
      <c r="D38" s="24">
        <v>0</v>
      </c>
      <c r="E38" s="24">
        <v>0</v>
      </c>
      <c r="F38" s="24">
        <v>94.072118401527405</v>
      </c>
      <c r="G38" s="24">
        <v>0</v>
      </c>
      <c r="H38" s="41">
        <f t="shared" si="0"/>
        <v>94.077513577303762</v>
      </c>
      <c r="I38" s="41">
        <f t="shared" si="1"/>
        <v>5.395175776357064E-3</v>
      </c>
      <c r="K38" s="64"/>
      <c r="L38" s="7">
        <v>43996</v>
      </c>
      <c r="M38" s="17">
        <v>91.859138488769531</v>
      </c>
      <c r="N38" s="17">
        <v>4.8125531524419785E-2</v>
      </c>
      <c r="O38" s="17">
        <v>8.0927305221557617</v>
      </c>
      <c r="P38" s="41">
        <f t="shared" si="2"/>
        <v>99.999994542449713</v>
      </c>
      <c r="R38" s="64"/>
      <c r="S38" s="7">
        <v>43996</v>
      </c>
      <c r="T38" s="24">
        <v>0</v>
      </c>
      <c r="U38" s="27">
        <v>0</v>
      </c>
      <c r="V38" s="27">
        <v>0</v>
      </c>
      <c r="W38" s="24">
        <v>7.6134395785629749</v>
      </c>
      <c r="X38" s="27">
        <v>0</v>
      </c>
      <c r="Y38" s="41">
        <f t="shared" si="3"/>
        <v>7.6134395785629749</v>
      </c>
      <c r="Z38" s="41">
        <f t="shared" si="4"/>
        <v>0</v>
      </c>
      <c r="AB38" s="64"/>
      <c r="AC38" s="7">
        <v>43996</v>
      </c>
      <c r="AD38" s="24">
        <v>5.395175776357064E-3</v>
      </c>
      <c r="AE38" s="27">
        <v>0</v>
      </c>
      <c r="AF38" s="27">
        <v>0</v>
      </c>
      <c r="AG38" s="24">
        <v>86.413398385047913</v>
      </c>
      <c r="AH38" s="27">
        <v>0</v>
      </c>
      <c r="AI38" s="41">
        <f t="shared" si="5"/>
        <v>86.41879356082427</v>
      </c>
      <c r="AJ38" s="41">
        <f t="shared" si="6"/>
        <v>5.395175776357064E-3</v>
      </c>
    </row>
    <row r="39" spans="1:36" x14ac:dyDescent="0.75">
      <c r="A39" s="64"/>
      <c r="B39" s="20">
        <v>44024</v>
      </c>
      <c r="C39" s="24">
        <v>2.5224466298823245E-2</v>
      </c>
      <c r="D39" s="24">
        <v>1.3276131539896596E-2</v>
      </c>
      <c r="E39" s="24">
        <v>2.9272490792209283E-2</v>
      </c>
      <c r="F39" s="24">
        <v>84.075890481472015</v>
      </c>
      <c r="G39" s="24">
        <v>0</v>
      </c>
      <c r="H39" s="41">
        <f t="shared" si="0"/>
        <v>84.143663570102945</v>
      </c>
      <c r="I39" s="41">
        <f t="shared" si="1"/>
        <v>6.7773088630929124E-2</v>
      </c>
      <c r="K39" s="64"/>
      <c r="L39" s="7">
        <v>44024</v>
      </c>
      <c r="M39" s="14">
        <v>90.008811950683594</v>
      </c>
      <c r="N39" s="17">
        <v>5.0423778593540192E-2</v>
      </c>
      <c r="O39" s="14">
        <v>9.9407644271850586</v>
      </c>
      <c r="P39" s="41">
        <f t="shared" si="2"/>
        <v>100.00000015646219</v>
      </c>
      <c r="R39" s="64"/>
      <c r="S39" s="7">
        <v>44024</v>
      </c>
      <c r="T39" s="24">
        <v>0</v>
      </c>
      <c r="U39" s="27">
        <v>1.3276131539896596E-2</v>
      </c>
      <c r="V39" s="27">
        <v>0</v>
      </c>
      <c r="W39" s="24">
        <v>8.3512477576732635</v>
      </c>
      <c r="X39" s="27">
        <v>0</v>
      </c>
      <c r="Y39" s="41">
        <f t="shared" si="3"/>
        <v>8.3645238892131601</v>
      </c>
      <c r="Z39" s="41">
        <f t="shared" si="4"/>
        <v>1.3276131539896596E-2</v>
      </c>
      <c r="AB39" s="64"/>
      <c r="AC39" s="7">
        <v>44024</v>
      </c>
      <c r="AD39" s="27">
        <v>2.5224466298823245E-2</v>
      </c>
      <c r="AE39" s="27">
        <v>0</v>
      </c>
      <c r="AF39" s="27">
        <v>2.9272490792209283E-2</v>
      </c>
      <c r="AG39" s="24">
        <v>75.682215392589569</v>
      </c>
      <c r="AH39" s="27">
        <v>0</v>
      </c>
      <c r="AI39" s="41">
        <f t="shared" si="5"/>
        <v>75.736712349680602</v>
      </c>
      <c r="AJ39" s="41">
        <f t="shared" si="6"/>
        <v>5.4496957091032527E-2</v>
      </c>
    </row>
    <row r="40" spans="1:36" x14ac:dyDescent="0.75">
      <c r="A40" s="64"/>
      <c r="B40" s="20">
        <v>44052</v>
      </c>
      <c r="C40" s="24">
        <v>5.4434322009910829E-3</v>
      </c>
      <c r="D40" s="24">
        <v>2.3664720174565446E-3</v>
      </c>
      <c r="E40" s="24">
        <v>2.653463525348343E-2</v>
      </c>
      <c r="F40" s="24">
        <v>70.218242704868317</v>
      </c>
      <c r="G40" s="24">
        <v>0</v>
      </c>
      <c r="H40" s="41">
        <f t="shared" si="0"/>
        <v>70.252587244340248</v>
      </c>
      <c r="I40" s="41">
        <f t="shared" si="1"/>
        <v>3.4344539471931057E-2</v>
      </c>
      <c r="K40" s="64"/>
      <c r="L40" s="7">
        <v>44052</v>
      </c>
      <c r="M40" s="17">
        <v>90.099655151367188</v>
      </c>
      <c r="N40" s="17">
        <v>0</v>
      </c>
      <c r="O40" s="17">
        <v>9.9003400802612305</v>
      </c>
      <c r="P40" s="41">
        <f t="shared" si="2"/>
        <v>99.999995231628418</v>
      </c>
      <c r="R40" s="64"/>
      <c r="S40" s="7">
        <v>44052</v>
      </c>
      <c r="T40" s="24">
        <v>0</v>
      </c>
      <c r="U40" s="27">
        <v>2.3664720174565446E-3</v>
      </c>
      <c r="V40" s="27">
        <v>0</v>
      </c>
      <c r="W40" s="24">
        <v>6.9528794847428799</v>
      </c>
      <c r="X40" s="27">
        <v>0</v>
      </c>
      <c r="Y40" s="41">
        <f t="shared" si="3"/>
        <v>6.9552459567603364</v>
      </c>
      <c r="Z40" s="41">
        <f t="shared" si="4"/>
        <v>2.3664720174565446E-3</v>
      </c>
      <c r="AB40" s="64"/>
      <c r="AC40" s="7">
        <v>36747</v>
      </c>
      <c r="AD40" s="27">
        <v>5.4434322009910829E-3</v>
      </c>
      <c r="AE40" s="27">
        <v>0</v>
      </c>
      <c r="AF40" s="27">
        <v>2.653463525348343E-2</v>
      </c>
      <c r="AG40" s="24">
        <v>63.265368342399597</v>
      </c>
      <c r="AH40" s="27">
        <v>0</v>
      </c>
      <c r="AI40" s="41">
        <f t="shared" si="5"/>
        <v>63.297346409854072</v>
      </c>
      <c r="AJ40" s="41">
        <f t="shared" si="6"/>
        <v>3.1978067454474512E-2</v>
      </c>
    </row>
    <row r="41" spans="1:36" x14ac:dyDescent="0.75">
      <c r="A41" s="64"/>
      <c r="B41" s="20">
        <v>44080</v>
      </c>
      <c r="C41" s="24">
        <v>2.8134625154052628E-3</v>
      </c>
      <c r="D41" s="24">
        <v>1.1746980135285412E-3</v>
      </c>
      <c r="E41" s="24">
        <v>6.1796643421985209E-2</v>
      </c>
      <c r="F41" s="24">
        <v>56.719172745943069</v>
      </c>
      <c r="G41" s="24">
        <v>0</v>
      </c>
      <c r="H41" s="41">
        <f t="shared" si="0"/>
        <v>56.784957549893988</v>
      </c>
      <c r="I41" s="41">
        <f t="shared" si="1"/>
        <v>6.5784803950919013E-2</v>
      </c>
      <c r="K41" s="64"/>
      <c r="L41" s="7">
        <v>44080</v>
      </c>
      <c r="M41" s="14">
        <v>96.712043762207031</v>
      </c>
      <c r="N41" s="17">
        <v>0</v>
      </c>
      <c r="O41" s="14">
        <v>3.2879583835601807</v>
      </c>
      <c r="P41" s="41">
        <f t="shared" si="2"/>
        <v>100.00000214576721</v>
      </c>
      <c r="R41" s="64"/>
      <c r="S41" s="7">
        <v>44080</v>
      </c>
      <c r="T41" s="24">
        <v>0</v>
      </c>
      <c r="U41" s="27">
        <v>1.1746980135285412E-3</v>
      </c>
      <c r="V41" s="27">
        <v>0</v>
      </c>
      <c r="W41" s="24">
        <v>1.8658910412341356</v>
      </c>
      <c r="X41" s="27">
        <v>0</v>
      </c>
      <c r="Y41" s="41">
        <f t="shared" si="3"/>
        <v>1.8670657392476642</v>
      </c>
      <c r="Z41" s="41">
        <f t="shared" si="4"/>
        <v>1.1746980135285412E-3</v>
      </c>
      <c r="AB41" s="64"/>
      <c r="AC41" s="7">
        <v>44080</v>
      </c>
      <c r="AD41" s="27">
        <v>2.8134625154052628E-3</v>
      </c>
      <c r="AE41" s="27">
        <v>0</v>
      </c>
      <c r="AF41" s="27">
        <v>6.1796643421985209E-2</v>
      </c>
      <c r="AG41" s="24">
        <v>54.853279143571854</v>
      </c>
      <c r="AH41" s="27">
        <v>0</v>
      </c>
      <c r="AI41" s="41">
        <f t="shared" si="5"/>
        <v>54.917889249509244</v>
      </c>
      <c r="AJ41" s="41">
        <f t="shared" si="6"/>
        <v>6.4610105937390472E-2</v>
      </c>
    </row>
    <row r="42" spans="1:36" x14ac:dyDescent="0.75">
      <c r="A42" s="64"/>
      <c r="B42" s="20">
        <v>44108</v>
      </c>
      <c r="C42" s="24">
        <v>5.1619317673612386E-3</v>
      </c>
      <c r="D42" s="24">
        <v>4.6891282181604765E-3</v>
      </c>
      <c r="E42" s="24">
        <v>1.2889897334389389E-2</v>
      </c>
      <c r="F42" s="24">
        <v>64.700014889240265</v>
      </c>
      <c r="G42" s="24">
        <v>0</v>
      </c>
      <c r="H42" s="41">
        <f t="shared" si="0"/>
        <v>64.722755846560176</v>
      </c>
      <c r="I42" s="41">
        <f t="shared" si="1"/>
        <v>2.2740957319911104E-2</v>
      </c>
      <c r="K42" s="64"/>
      <c r="L42" s="7">
        <v>44108</v>
      </c>
      <c r="M42" s="14">
        <v>94.385894775390625</v>
      </c>
      <c r="N42" s="17">
        <v>0</v>
      </c>
      <c r="O42" s="14">
        <v>5.614102840423584</v>
      </c>
      <c r="P42" s="41">
        <f t="shared" si="2"/>
        <v>99.999997615814209</v>
      </c>
      <c r="R42" s="64"/>
      <c r="S42" s="7">
        <v>44108</v>
      </c>
      <c r="T42" s="24">
        <v>0</v>
      </c>
      <c r="U42" s="27">
        <v>4.6891282181604765E-3</v>
      </c>
      <c r="V42" s="27">
        <v>0</v>
      </c>
      <c r="W42" s="24">
        <v>3.6289128474891186</v>
      </c>
      <c r="X42" s="27">
        <v>0</v>
      </c>
      <c r="Y42" s="41">
        <f t="shared" si="3"/>
        <v>3.6336019757072791</v>
      </c>
      <c r="Z42" s="41">
        <f t="shared" si="4"/>
        <v>4.6891282181604765E-3</v>
      </c>
      <c r="AB42" s="64"/>
      <c r="AC42" s="7">
        <v>44108</v>
      </c>
      <c r="AD42" s="27">
        <v>5.1619317673612386E-3</v>
      </c>
      <c r="AE42" s="27">
        <v>0</v>
      </c>
      <c r="AF42" s="27">
        <v>1.2889897334389389E-2</v>
      </c>
      <c r="AG42" s="24">
        <v>61.071097850799561</v>
      </c>
      <c r="AH42" s="27">
        <v>0</v>
      </c>
      <c r="AI42" s="41">
        <f t="shared" si="5"/>
        <v>61.089149679901311</v>
      </c>
      <c r="AJ42" s="41">
        <f t="shared" si="6"/>
        <v>1.8051829101750627E-2</v>
      </c>
    </row>
    <row r="43" spans="1:36" x14ac:dyDescent="0.75">
      <c r="A43" s="64"/>
      <c r="B43" s="20">
        <v>44501</v>
      </c>
      <c r="C43" s="24">
        <v>0</v>
      </c>
      <c r="D43" s="24">
        <v>1.1832789823529311E-3</v>
      </c>
      <c r="E43" s="24">
        <v>0</v>
      </c>
      <c r="F43" s="24">
        <v>70.820532739162445</v>
      </c>
      <c r="G43" s="24">
        <v>0</v>
      </c>
      <c r="H43" s="41">
        <f t="shared" si="0"/>
        <v>70.821716018144798</v>
      </c>
      <c r="I43" s="41">
        <f t="shared" si="1"/>
        <v>1.1832789823529311E-3</v>
      </c>
      <c r="K43" s="64"/>
      <c r="L43" s="7">
        <v>44501</v>
      </c>
      <c r="M43" s="24">
        <v>92.04876708984375</v>
      </c>
      <c r="N43" s="17">
        <v>0</v>
      </c>
      <c r="O43" s="24">
        <v>7.9512405395507813</v>
      </c>
      <c r="P43" s="41">
        <f t="shared" si="2"/>
        <v>100.00000762939453</v>
      </c>
      <c r="R43" s="64"/>
      <c r="S43" s="7">
        <v>44501</v>
      </c>
      <c r="T43" s="24">
        <v>0</v>
      </c>
      <c r="U43" s="27">
        <v>1.1832789823529311E-3</v>
      </c>
      <c r="V43" s="27">
        <v>0</v>
      </c>
      <c r="W43" s="24">
        <v>5.63002098351717</v>
      </c>
      <c r="X43" s="27">
        <v>0</v>
      </c>
      <c r="Y43" s="41">
        <f t="shared" si="3"/>
        <v>5.6312042624995229</v>
      </c>
      <c r="Z43" s="41">
        <f t="shared" si="4"/>
        <v>1.1832789823529311E-3</v>
      </c>
      <c r="AB43" s="64"/>
      <c r="AC43" s="7">
        <v>44501</v>
      </c>
      <c r="AD43" s="27">
        <v>0</v>
      </c>
      <c r="AE43" s="27">
        <v>0</v>
      </c>
      <c r="AF43" s="27">
        <v>0</v>
      </c>
      <c r="AG43" s="24">
        <v>65.190508961677551</v>
      </c>
      <c r="AH43" s="27">
        <v>0</v>
      </c>
      <c r="AI43" s="41">
        <f t="shared" si="5"/>
        <v>65.190508961677551</v>
      </c>
      <c r="AJ43" s="41">
        <f t="shared" si="6"/>
        <v>0</v>
      </c>
    </row>
    <row r="44" spans="1:36" x14ac:dyDescent="0.75">
      <c r="A44" s="64"/>
      <c r="B44" s="20">
        <v>44529</v>
      </c>
      <c r="C44" s="24">
        <v>0</v>
      </c>
      <c r="D44" s="24">
        <v>1.1897020613105269E-3</v>
      </c>
      <c r="E44" s="24">
        <v>3.1380070140585303E-2</v>
      </c>
      <c r="F44" s="24">
        <v>84.120310842990875</v>
      </c>
      <c r="G44" s="24">
        <v>0</v>
      </c>
      <c r="H44" s="41">
        <f t="shared" si="0"/>
        <v>84.152880615192771</v>
      </c>
      <c r="I44" s="41">
        <f t="shared" si="1"/>
        <v>3.256977220189583E-2</v>
      </c>
      <c r="K44" s="64"/>
      <c r="L44" s="7">
        <v>44529</v>
      </c>
      <c r="M44" s="24">
        <v>90.428718566894531</v>
      </c>
      <c r="N44" s="17">
        <v>0</v>
      </c>
      <c r="O44" s="24">
        <v>9.5712804794311523</v>
      </c>
      <c r="P44" s="41">
        <f t="shared" si="2"/>
        <v>99.999999046325684</v>
      </c>
      <c r="R44" s="64"/>
      <c r="S44" s="7">
        <v>44529</v>
      </c>
      <c r="T44" s="24">
        <v>0</v>
      </c>
      <c r="U44" s="27">
        <v>1.1897020613105269E-3</v>
      </c>
      <c r="V44" s="27">
        <v>0</v>
      </c>
      <c r="W44" s="24">
        <v>8.0533185973763466</v>
      </c>
      <c r="X44" s="27">
        <v>0</v>
      </c>
      <c r="Y44" s="41">
        <f t="shared" si="3"/>
        <v>8.0545082994376571</v>
      </c>
      <c r="Z44" s="41">
        <f t="shared" si="4"/>
        <v>1.1897020613105269E-3</v>
      </c>
      <c r="AB44" s="64"/>
      <c r="AC44" s="7">
        <v>44529</v>
      </c>
      <c r="AD44" s="27">
        <v>0</v>
      </c>
      <c r="AE44" s="27">
        <v>0</v>
      </c>
      <c r="AF44" s="27">
        <v>3.1380070140585303E-2</v>
      </c>
      <c r="AG44" s="24">
        <v>76.066993176937103</v>
      </c>
      <c r="AH44" s="27">
        <v>0</v>
      </c>
      <c r="AI44" s="41">
        <f t="shared" si="5"/>
        <v>76.098373247077689</v>
      </c>
      <c r="AJ44" s="41">
        <f t="shared" si="6"/>
        <v>3.1380070140585303E-2</v>
      </c>
    </row>
    <row r="45" spans="1:36" x14ac:dyDescent="0.75">
      <c r="A45" s="64"/>
      <c r="B45" s="20">
        <v>44557</v>
      </c>
      <c r="C45" s="24">
        <v>0</v>
      </c>
      <c r="D45" s="24">
        <v>0</v>
      </c>
      <c r="E45" s="24">
        <v>0</v>
      </c>
      <c r="F45" s="14">
        <v>86.05831116437912</v>
      </c>
      <c r="G45" s="24">
        <v>0</v>
      </c>
      <c r="H45" s="41">
        <f t="shared" si="0"/>
        <v>86.05831116437912</v>
      </c>
      <c r="I45" s="41">
        <f t="shared" si="1"/>
        <v>0</v>
      </c>
      <c r="K45" s="64"/>
      <c r="L45" s="7">
        <v>44557</v>
      </c>
      <c r="M45" s="17">
        <v>92.029769897460938</v>
      </c>
      <c r="N45" s="17">
        <v>0</v>
      </c>
      <c r="O45" s="17">
        <v>7.9702262878417969</v>
      </c>
      <c r="P45" s="41">
        <f t="shared" si="2"/>
        <v>99.999996185302734</v>
      </c>
      <c r="R45" s="64"/>
      <c r="S45" s="7">
        <v>44557</v>
      </c>
      <c r="T45" s="24">
        <v>0</v>
      </c>
      <c r="U45" s="27">
        <v>0</v>
      </c>
      <c r="V45" s="27">
        <v>0</v>
      </c>
      <c r="W45" s="28">
        <v>6.8590422160923481</v>
      </c>
      <c r="X45" s="27">
        <v>0</v>
      </c>
      <c r="Y45" s="41">
        <f t="shared" si="3"/>
        <v>6.8590422160923481</v>
      </c>
      <c r="Z45" s="41">
        <f t="shared" si="4"/>
        <v>0</v>
      </c>
      <c r="AB45" s="64"/>
      <c r="AC45" s="7">
        <v>44557</v>
      </c>
      <c r="AD45" s="27">
        <v>0</v>
      </c>
      <c r="AE45" s="27">
        <v>0</v>
      </c>
      <c r="AF45" s="27">
        <v>0</v>
      </c>
      <c r="AG45" s="14">
        <v>79.199269413948059</v>
      </c>
      <c r="AH45" s="27">
        <v>0</v>
      </c>
      <c r="AI45" s="41">
        <f t="shared" si="5"/>
        <v>79.199269413948059</v>
      </c>
      <c r="AJ45" s="41">
        <f t="shared" si="6"/>
        <v>0</v>
      </c>
    </row>
    <row r="46" spans="1:36" x14ac:dyDescent="0.75">
      <c r="A46" s="64">
        <v>2021</v>
      </c>
      <c r="B46" s="20">
        <v>44220</v>
      </c>
      <c r="C46" s="27">
        <v>1.54846584337065E-2</v>
      </c>
      <c r="D46" s="27">
        <v>2.4177388695534319E-3</v>
      </c>
      <c r="E46" s="27">
        <v>8.4659895946970209E-3</v>
      </c>
      <c r="F46" s="27">
        <v>86.693458259105682</v>
      </c>
      <c r="G46" s="24">
        <v>0</v>
      </c>
      <c r="H46" s="41">
        <f t="shared" si="0"/>
        <v>86.719826646003639</v>
      </c>
      <c r="I46" s="41">
        <f t="shared" si="1"/>
        <v>2.6368386897956952E-2</v>
      </c>
      <c r="K46" s="64">
        <v>2021</v>
      </c>
      <c r="L46" s="20">
        <v>44220</v>
      </c>
      <c r="M46" s="27">
        <v>93.293563842773438</v>
      </c>
      <c r="N46" s="17">
        <v>0</v>
      </c>
      <c r="O46" s="27">
        <v>6.7064337730407715</v>
      </c>
      <c r="P46" s="41">
        <f t="shared" si="2"/>
        <v>99.999997615814209</v>
      </c>
      <c r="R46" s="64">
        <v>2021</v>
      </c>
      <c r="S46" s="20">
        <v>44220</v>
      </c>
      <c r="T46" s="24">
        <v>0</v>
      </c>
      <c r="U46" s="27">
        <v>2.4177388695534319E-3</v>
      </c>
      <c r="V46" s="27">
        <v>8.4659895946970209E-3</v>
      </c>
      <c r="W46" s="27">
        <v>5.8049238286912441</v>
      </c>
      <c r="X46" s="27">
        <v>0</v>
      </c>
      <c r="Y46" s="41">
        <f t="shared" si="3"/>
        <v>5.8158075571554946</v>
      </c>
      <c r="Z46" s="41">
        <f t="shared" si="4"/>
        <v>1.0883728464250453E-2</v>
      </c>
      <c r="AB46" s="64">
        <v>2021</v>
      </c>
      <c r="AC46" s="20">
        <v>44220</v>
      </c>
      <c r="AD46" s="27">
        <v>1.54846584337065E-2</v>
      </c>
      <c r="AE46" s="27">
        <v>0</v>
      </c>
      <c r="AF46" s="27">
        <v>0</v>
      </c>
      <c r="AG46" s="27">
        <v>80.888539552688599</v>
      </c>
      <c r="AH46" s="27">
        <v>0</v>
      </c>
      <c r="AI46" s="41">
        <f t="shared" si="5"/>
        <v>80.904024211122305</v>
      </c>
      <c r="AJ46" s="41">
        <f t="shared" si="6"/>
        <v>1.54846584337065E-2</v>
      </c>
    </row>
    <row r="47" spans="1:36" x14ac:dyDescent="0.75">
      <c r="A47" s="64"/>
      <c r="B47" s="20">
        <v>44248</v>
      </c>
      <c r="C47" s="27">
        <v>0</v>
      </c>
      <c r="D47" s="27">
        <v>2.4151870547939325E-3</v>
      </c>
      <c r="E47" s="27">
        <v>2.2944472220842727E-2</v>
      </c>
      <c r="F47" s="27">
        <v>86.713582277297974</v>
      </c>
      <c r="G47" s="24">
        <v>0</v>
      </c>
      <c r="H47" s="41">
        <f t="shared" si="0"/>
        <v>86.73894193657361</v>
      </c>
      <c r="I47" s="41">
        <f t="shared" si="1"/>
        <v>2.5359659275636659E-2</v>
      </c>
      <c r="K47" s="64"/>
      <c r="L47" s="20">
        <v>44248</v>
      </c>
      <c r="M47" s="27">
        <v>92.718727111816406</v>
      </c>
      <c r="N47" s="17">
        <v>0</v>
      </c>
      <c r="O47" s="27">
        <v>7.2812695503234863</v>
      </c>
      <c r="P47" s="41">
        <f t="shared" si="2"/>
        <v>99.999996662139893</v>
      </c>
      <c r="R47" s="64"/>
      <c r="S47" s="20">
        <v>44248</v>
      </c>
      <c r="T47" s="24">
        <v>0</v>
      </c>
      <c r="U47" s="27">
        <v>2.4151870547939325E-3</v>
      </c>
      <c r="V47" s="27">
        <v>2.2944472220842727E-2</v>
      </c>
      <c r="W47" s="27">
        <v>6.2903370708227158</v>
      </c>
      <c r="X47" s="27">
        <v>0</v>
      </c>
      <c r="Y47" s="41">
        <f t="shared" si="3"/>
        <v>6.3156967300983524</v>
      </c>
      <c r="Z47" s="41">
        <f t="shared" si="4"/>
        <v>2.5359659275636659E-2</v>
      </c>
      <c r="AB47" s="64"/>
      <c r="AC47" s="20">
        <v>44248</v>
      </c>
      <c r="AD47" s="27">
        <v>0</v>
      </c>
      <c r="AE47" s="27">
        <v>0</v>
      </c>
      <c r="AF47" s="27">
        <v>0</v>
      </c>
      <c r="AG47" s="27">
        <v>80.423243343830109</v>
      </c>
      <c r="AH47" s="27">
        <v>0</v>
      </c>
      <c r="AI47" s="41">
        <f t="shared" si="5"/>
        <v>80.423243343830109</v>
      </c>
      <c r="AJ47" s="41">
        <f t="shared" si="6"/>
        <v>0</v>
      </c>
    </row>
    <row r="48" spans="1:36" x14ac:dyDescent="0.75">
      <c r="A48" s="64"/>
      <c r="B48" s="20">
        <v>44276</v>
      </c>
      <c r="C48" s="27">
        <v>4.8322358452423941E-3</v>
      </c>
      <c r="D48" s="27">
        <v>1.2082709872629493E-3</v>
      </c>
      <c r="E48" s="27">
        <v>1.4981110325607006E-2</v>
      </c>
      <c r="F48" s="27">
        <v>90.927064418792725</v>
      </c>
      <c r="G48" s="24">
        <v>0</v>
      </c>
      <c r="H48" s="41">
        <f t="shared" si="0"/>
        <v>90.948086035950837</v>
      </c>
      <c r="I48" s="41">
        <f t="shared" si="1"/>
        <v>2.1021617158112349E-2</v>
      </c>
      <c r="K48" s="64"/>
      <c r="L48" s="20">
        <v>44276</v>
      </c>
      <c r="M48" s="27">
        <v>91.515708923339844</v>
      </c>
      <c r="N48" s="17">
        <v>0</v>
      </c>
      <c r="O48" s="27">
        <v>8.484288215637207</v>
      </c>
      <c r="P48" s="41">
        <f t="shared" si="2"/>
        <v>99.999997138977051</v>
      </c>
      <c r="R48" s="64"/>
      <c r="S48" s="20">
        <v>44276</v>
      </c>
      <c r="T48" s="24">
        <v>0</v>
      </c>
      <c r="U48" s="27">
        <v>1.2082709872629493E-3</v>
      </c>
      <c r="V48" s="27">
        <v>1.4497886695608031E-2</v>
      </c>
      <c r="W48" s="27">
        <v>7.7005913481116295</v>
      </c>
      <c r="X48" s="27">
        <v>0</v>
      </c>
      <c r="Y48" s="41">
        <f t="shared" si="3"/>
        <v>7.7162975057945005</v>
      </c>
      <c r="Z48" s="41">
        <f t="shared" si="4"/>
        <v>1.570615768287098E-2</v>
      </c>
      <c r="AB48" s="64"/>
      <c r="AC48" s="20">
        <v>44276</v>
      </c>
      <c r="AD48" s="27">
        <v>4.8322358452423941E-3</v>
      </c>
      <c r="AE48" s="27">
        <v>0</v>
      </c>
      <c r="AF48" s="27">
        <v>4.8322357315555564E-4</v>
      </c>
      <c r="AG48" s="27">
        <v>83.226472139358521</v>
      </c>
      <c r="AH48" s="27">
        <v>0</v>
      </c>
      <c r="AI48" s="41">
        <f>SUM(AD48:AH48)</f>
        <v>83.231787598776918</v>
      </c>
      <c r="AJ48" s="41">
        <f>SUM(AD48:AF48)</f>
        <v>5.3154594183979498E-3</v>
      </c>
    </row>
    <row r="49" spans="1:36" x14ac:dyDescent="0.75">
      <c r="A49" s="64"/>
      <c r="B49" s="20">
        <v>44304</v>
      </c>
      <c r="C49" s="27">
        <v>9.6928206403390504E-3</v>
      </c>
      <c r="D49" s="27">
        <v>2.4231219413195504E-3</v>
      </c>
      <c r="E49" s="27">
        <v>4.9784284783527255E-2</v>
      </c>
      <c r="F49" s="27">
        <v>86.995832622051239</v>
      </c>
      <c r="G49" s="24">
        <v>0</v>
      </c>
      <c r="H49" s="41">
        <f t="shared" si="0"/>
        <v>87.057732849416425</v>
      </c>
      <c r="I49" s="41">
        <f t="shared" si="1"/>
        <v>6.1900227365185856E-2</v>
      </c>
      <c r="K49" s="64"/>
      <c r="L49" s="20">
        <v>44304</v>
      </c>
      <c r="M49" s="27">
        <v>95.381027221679688</v>
      </c>
      <c r="N49" s="17">
        <v>0</v>
      </c>
      <c r="O49" s="27">
        <v>4.6189718246459961</v>
      </c>
      <c r="P49" s="41">
        <f t="shared" si="2"/>
        <v>99.999999046325684</v>
      </c>
      <c r="R49" s="64"/>
      <c r="S49" s="20">
        <v>44304</v>
      </c>
      <c r="T49" s="24">
        <v>0</v>
      </c>
      <c r="U49" s="27">
        <v>2.4231219413195504E-3</v>
      </c>
      <c r="V49" s="27">
        <v>1.3331333320820704E-2</v>
      </c>
      <c r="W49" s="27">
        <v>4.0054176934063435</v>
      </c>
      <c r="X49" s="27">
        <v>0</v>
      </c>
      <c r="Y49" s="41">
        <f t="shared" si="3"/>
        <v>4.0211721486684837</v>
      </c>
      <c r="Z49" s="41">
        <f t="shared" si="4"/>
        <v>1.5754455262140254E-2</v>
      </c>
      <c r="AB49" s="64"/>
      <c r="AC49" s="20">
        <v>44304</v>
      </c>
      <c r="AD49" s="27">
        <v>9.6928206403390504E-3</v>
      </c>
      <c r="AE49" s="27">
        <v>0</v>
      </c>
      <c r="AF49" s="27">
        <v>3.6452951462706551E-2</v>
      </c>
      <c r="AG49" s="27">
        <v>82.990415394306183</v>
      </c>
      <c r="AH49" s="27">
        <v>0</v>
      </c>
      <c r="AI49" s="41">
        <f>SUM(AD49:AH49)</f>
        <v>83.036561166409228</v>
      </c>
      <c r="AJ49" s="41">
        <f>SUM(AD49:AF49)</f>
        <v>4.6145772103045601E-2</v>
      </c>
    </row>
    <row r="50" spans="1:36" x14ac:dyDescent="0.75">
      <c r="A50" s="64"/>
      <c r="B50" s="20">
        <v>44332</v>
      </c>
      <c r="C50" s="27">
        <v>9.2294676505844109E-3</v>
      </c>
      <c r="D50" s="27">
        <v>3.6436379104998196E-3</v>
      </c>
      <c r="E50" s="27">
        <v>2.1245001335046254E-2</v>
      </c>
      <c r="F50" s="27">
        <v>95.718339085578918</v>
      </c>
      <c r="G50" s="24">
        <v>0</v>
      </c>
      <c r="H50" s="41">
        <f t="shared" si="0"/>
        <v>95.752457192475049</v>
      </c>
      <c r="I50" s="41">
        <f t="shared" si="1"/>
        <v>3.4118106896130485E-2</v>
      </c>
      <c r="K50" s="64"/>
      <c r="L50" s="20">
        <v>44332</v>
      </c>
      <c r="M50" s="27">
        <v>91.793724060058594</v>
      </c>
      <c r="N50" s="17">
        <v>0</v>
      </c>
      <c r="O50" s="27">
        <v>8.2062816619873047</v>
      </c>
      <c r="P50" s="41">
        <f t="shared" si="2"/>
        <v>100.0000057220459</v>
      </c>
      <c r="R50" s="64"/>
      <c r="S50" s="20">
        <v>44332</v>
      </c>
      <c r="T50" s="24">
        <v>0</v>
      </c>
      <c r="U50" s="27">
        <v>3.6436379104998196E-3</v>
      </c>
      <c r="V50" s="27">
        <v>2.4285759536724072E-3</v>
      </c>
      <c r="W50" s="27">
        <v>7.8516434878110886</v>
      </c>
      <c r="X50" s="27">
        <v>0</v>
      </c>
      <c r="Y50" s="41">
        <f t="shared" si="3"/>
        <v>7.8577157016752608</v>
      </c>
      <c r="Z50" s="41">
        <f t="shared" si="4"/>
        <v>6.0722138641722267E-3</v>
      </c>
      <c r="AB50" s="64"/>
      <c r="AC50" s="20">
        <v>44332</v>
      </c>
      <c r="AD50" s="27">
        <v>9.2294676505844109E-3</v>
      </c>
      <c r="AE50" s="27">
        <v>0</v>
      </c>
      <c r="AF50" s="27">
        <v>1.88164267456159E-2</v>
      </c>
      <c r="AG50" s="27">
        <v>87.866693735122681</v>
      </c>
      <c r="AH50" s="27">
        <v>0</v>
      </c>
      <c r="AI50" s="41">
        <f>SUM(AD50:AH50)</f>
        <v>87.894739629518881</v>
      </c>
      <c r="AJ50" s="41">
        <f>SUM(AD50:AF50)</f>
        <v>2.804589439620031E-2</v>
      </c>
    </row>
    <row r="51" spans="1:36" s="2" customFormat="1" x14ac:dyDescent="0.75">
      <c r="A51" s="64"/>
      <c r="B51" s="20">
        <v>44360</v>
      </c>
      <c r="C51" s="27">
        <v>1.4516087503579911E-2</v>
      </c>
      <c r="D51" s="27">
        <v>6.0513921198435128E-3</v>
      </c>
      <c r="E51" s="27">
        <v>2.6617171897669323E-3</v>
      </c>
      <c r="F51" s="27">
        <v>95.322422683238983</v>
      </c>
      <c r="G51" s="24">
        <v>0</v>
      </c>
      <c r="H51" s="41">
        <f t="shared" si="0"/>
        <v>95.345651880052174</v>
      </c>
      <c r="I51" s="41">
        <f t="shared" si="1"/>
        <v>2.3229196813190356E-2</v>
      </c>
      <c r="K51" s="64"/>
      <c r="L51" s="7">
        <v>44360</v>
      </c>
      <c r="M51" s="27">
        <v>91.735191345214844</v>
      </c>
      <c r="N51" s="17">
        <v>0</v>
      </c>
      <c r="O51" s="27">
        <v>8.2648077011108398</v>
      </c>
      <c r="P51" s="41">
        <f t="shared" si="2"/>
        <v>99.999999046325684</v>
      </c>
      <c r="R51" s="64"/>
      <c r="S51" s="7">
        <v>44360</v>
      </c>
      <c r="T51" s="24">
        <v>0</v>
      </c>
      <c r="U51" s="27">
        <v>6.0513921198435128E-3</v>
      </c>
      <c r="V51" s="27">
        <v>1.2098300885554636E-3</v>
      </c>
      <c r="W51" s="27">
        <v>7.872873917222023</v>
      </c>
      <c r="X51" s="27">
        <v>0</v>
      </c>
      <c r="Y51" s="41">
        <f t="shared" ref="Y51:Y61" si="7">SUM(T51:X51)</f>
        <v>7.880135139430422</v>
      </c>
      <c r="Z51" s="41">
        <f t="shared" ref="Z51:Z61" si="8">SUM(T51:V51)</f>
        <v>7.2612222083989764E-3</v>
      </c>
      <c r="AB51" s="64"/>
      <c r="AC51" s="7">
        <v>44360</v>
      </c>
      <c r="AD51" s="27">
        <v>1.4516087503579911E-2</v>
      </c>
      <c r="AE51" s="27">
        <v>0</v>
      </c>
      <c r="AF51" s="27">
        <v>1.4518872148983064E-3</v>
      </c>
      <c r="AG51" s="27">
        <v>87.449550628662109</v>
      </c>
      <c r="AH51" s="27">
        <v>0</v>
      </c>
      <c r="AI51" s="41">
        <f t="shared" ref="AI51:AI61" si="9">SUM(AD51:AH51)</f>
        <v>87.465518603380588</v>
      </c>
      <c r="AJ51" s="41">
        <f t="shared" ref="AJ51:AJ61" si="10">SUM(AD51:AF51)</f>
        <v>1.5967974718478217E-2</v>
      </c>
    </row>
    <row r="52" spans="1:36" s="2" customFormat="1" x14ac:dyDescent="0.75">
      <c r="A52" s="64"/>
      <c r="B52" s="20">
        <v>44388</v>
      </c>
      <c r="C52" s="27">
        <v>1.5373694623121992E-2</v>
      </c>
      <c r="D52" s="27">
        <v>1.2002350331385969E-3</v>
      </c>
      <c r="E52" s="27">
        <v>1.7062209735740907E-2</v>
      </c>
      <c r="F52" s="27">
        <v>95.359347760677338</v>
      </c>
      <c r="G52" s="24">
        <v>0</v>
      </c>
      <c r="H52" s="41">
        <f t="shared" si="0"/>
        <v>95.392983900069339</v>
      </c>
      <c r="I52" s="41">
        <f t="shared" si="1"/>
        <v>3.3636139392001496E-2</v>
      </c>
      <c r="K52" s="64"/>
      <c r="L52" s="7">
        <v>44388</v>
      </c>
      <c r="M52" s="27">
        <v>92.453376770019531</v>
      </c>
      <c r="N52" s="17">
        <v>0</v>
      </c>
      <c r="O52" s="27">
        <v>7.5466198921203613</v>
      </c>
      <c r="P52" s="41">
        <f t="shared" si="2"/>
        <v>99.999996662139893</v>
      </c>
      <c r="R52" s="64"/>
      <c r="S52" s="7">
        <v>44388</v>
      </c>
      <c r="T52" s="24">
        <v>0</v>
      </c>
      <c r="U52" s="27">
        <v>1.2002350331385969E-3</v>
      </c>
      <c r="V52" s="27">
        <v>0</v>
      </c>
      <c r="W52" s="27">
        <v>7.1977456100285053</v>
      </c>
      <c r="X52" s="27">
        <v>0</v>
      </c>
      <c r="Y52" s="41">
        <f t="shared" si="7"/>
        <v>7.1989458450616439</v>
      </c>
      <c r="Z52" s="41">
        <f t="shared" si="8"/>
        <v>1.2002350331385969E-3</v>
      </c>
      <c r="AB52" s="64"/>
      <c r="AC52" s="7">
        <v>44388</v>
      </c>
      <c r="AD52" s="27">
        <v>1.5373694623121992E-2</v>
      </c>
      <c r="AE52" s="27">
        <v>0</v>
      </c>
      <c r="AF52" s="27">
        <v>1.7062209735740907E-2</v>
      </c>
      <c r="AG52" s="27">
        <v>88.16160261631012</v>
      </c>
      <c r="AH52" s="27">
        <v>0</v>
      </c>
      <c r="AI52" s="41">
        <f t="shared" si="9"/>
        <v>88.194038520668983</v>
      </c>
      <c r="AJ52" s="41">
        <f t="shared" si="10"/>
        <v>3.2435904358862899E-2</v>
      </c>
    </row>
    <row r="53" spans="1:36" s="2" customFormat="1" x14ac:dyDescent="0.75">
      <c r="A53" s="64"/>
      <c r="B53" s="20">
        <v>44416</v>
      </c>
      <c r="C53" s="27">
        <v>3.5349214158486575E-2</v>
      </c>
      <c r="D53" s="27">
        <v>0.19115211034659296</v>
      </c>
      <c r="E53" s="27">
        <v>1.1587960179895163</v>
      </c>
      <c r="F53" s="27">
        <v>83.692990243434906</v>
      </c>
      <c r="G53" s="24">
        <v>0</v>
      </c>
      <c r="H53" s="41">
        <f t="shared" si="0"/>
        <v>85.078287585929502</v>
      </c>
      <c r="I53" s="41">
        <f t="shared" si="1"/>
        <v>1.3852973424945958</v>
      </c>
      <c r="K53" s="64"/>
      <c r="L53" s="7">
        <v>44416</v>
      </c>
      <c r="M53" s="27">
        <v>89.656105041503906</v>
      </c>
      <c r="N53" s="17">
        <v>0</v>
      </c>
      <c r="O53" s="27">
        <v>10.343899726867676</v>
      </c>
      <c r="P53" s="41">
        <f t="shared" si="2"/>
        <v>100.00000476837158</v>
      </c>
      <c r="R53" s="64"/>
      <c r="S53" s="7">
        <v>44416</v>
      </c>
      <c r="T53" s="24">
        <v>0</v>
      </c>
      <c r="U53" s="27">
        <v>0.19115211034659296</v>
      </c>
      <c r="V53" s="27">
        <v>1.1549800401553512</v>
      </c>
      <c r="W53" s="27">
        <v>7.4542812071740627</v>
      </c>
      <c r="X53" s="27">
        <v>0</v>
      </c>
      <c r="Y53" s="41">
        <f t="shared" si="7"/>
        <v>8.8004133576760069</v>
      </c>
      <c r="Z53" s="41">
        <f t="shared" si="8"/>
        <v>1.3461321505019441</v>
      </c>
      <c r="AB53" s="64"/>
      <c r="AC53" s="7">
        <v>44416</v>
      </c>
      <c r="AD53" s="27">
        <v>3.5349214158486575E-2</v>
      </c>
      <c r="AE53" s="27">
        <v>0</v>
      </c>
      <c r="AF53" s="27">
        <v>3.8158746065164451E-3</v>
      </c>
      <c r="AG53" s="27">
        <v>76.238714158535004</v>
      </c>
      <c r="AH53" s="27">
        <v>0</v>
      </c>
      <c r="AI53" s="41">
        <f t="shared" si="9"/>
        <v>76.277879247300007</v>
      </c>
      <c r="AJ53" s="41">
        <f t="shared" si="10"/>
        <v>3.916508876500302E-2</v>
      </c>
    </row>
    <row r="54" spans="1:36" s="2" customFormat="1" x14ac:dyDescent="0.75">
      <c r="A54" s="64"/>
      <c r="B54" s="20">
        <v>44444</v>
      </c>
      <c r="C54" s="27">
        <v>2.9468657885445282E-2</v>
      </c>
      <c r="D54" s="27">
        <v>7.4220595706719905E-2</v>
      </c>
      <c r="E54" s="27">
        <v>0.36599085433408618</v>
      </c>
      <c r="F54" s="27">
        <v>78.04909348487854</v>
      </c>
      <c r="G54" s="24">
        <v>0</v>
      </c>
      <c r="H54" s="41">
        <f>SUM(C54:G54)</f>
        <v>78.518773592804791</v>
      </c>
      <c r="I54" s="41">
        <f>SUM(C54:E54)</f>
        <v>0.46968010792625137</v>
      </c>
      <c r="K54" s="64"/>
      <c r="L54" s="7">
        <v>44444</v>
      </c>
      <c r="M54" s="27">
        <v>90.646530151367188</v>
      </c>
      <c r="N54" s="17">
        <v>0</v>
      </c>
      <c r="O54" s="27">
        <v>9.3534660339355469</v>
      </c>
      <c r="P54" s="41">
        <f t="shared" si="2"/>
        <v>99.999996185302734</v>
      </c>
      <c r="R54" s="64"/>
      <c r="S54" s="7">
        <v>44444</v>
      </c>
      <c r="T54" s="24">
        <v>0</v>
      </c>
      <c r="U54" s="27">
        <v>7.4220595706719905E-2</v>
      </c>
      <c r="V54" s="27">
        <v>0.35686776391230524</v>
      </c>
      <c r="W54" s="27">
        <v>6.9131385535001755</v>
      </c>
      <c r="X54" s="27">
        <v>0</v>
      </c>
      <c r="Y54" s="41">
        <f t="shared" si="7"/>
        <v>7.3442269131192006</v>
      </c>
      <c r="Z54" s="41">
        <f t="shared" si="8"/>
        <v>0.43108835961902514</v>
      </c>
      <c r="AB54" s="64"/>
      <c r="AC54" s="7">
        <v>44444</v>
      </c>
      <c r="AD54" s="27">
        <v>2.9468657885445282E-2</v>
      </c>
      <c r="AE54" s="27">
        <v>0</v>
      </c>
      <c r="AF54" s="27">
        <v>9.123077688855119E-3</v>
      </c>
      <c r="AG54" s="27">
        <v>71.135953068733215</v>
      </c>
      <c r="AH54" s="27">
        <v>0</v>
      </c>
      <c r="AI54" s="41">
        <f t="shared" si="9"/>
        <v>71.174544804307516</v>
      </c>
      <c r="AJ54" s="41">
        <f t="shared" si="10"/>
        <v>3.8591735574300401E-2</v>
      </c>
    </row>
    <row r="55" spans="1:36" s="2" customFormat="1" x14ac:dyDescent="0.75">
      <c r="A55" s="64"/>
      <c r="B55" s="20">
        <v>44837</v>
      </c>
      <c r="C55" s="27">
        <v>3.4410750231472775E-2</v>
      </c>
      <c r="D55" s="27">
        <v>0.10891092824749649</v>
      </c>
      <c r="E55" s="27">
        <v>0.1081459122360684</v>
      </c>
      <c r="F55" s="27">
        <v>79.21232283115387</v>
      </c>
      <c r="G55" s="24">
        <v>0</v>
      </c>
      <c r="H55" s="41">
        <f t="shared" ref="H55:H61" si="11">SUM(C55:G55)</f>
        <v>79.463790421868907</v>
      </c>
      <c r="I55" s="41">
        <f t="shared" ref="I55:I61" si="12">SUM(C55:E55)</f>
        <v>0.25146759071503766</v>
      </c>
      <c r="K55" s="64"/>
      <c r="L55" s="7">
        <v>44837</v>
      </c>
      <c r="M55" s="27">
        <v>91.29510498046875</v>
      </c>
      <c r="N55" s="17">
        <v>0</v>
      </c>
      <c r="O55" s="27">
        <v>8.704890251159668</v>
      </c>
      <c r="P55" s="41">
        <f t="shared" si="2"/>
        <v>99.999995231628418</v>
      </c>
      <c r="R55" s="64"/>
      <c r="S55" s="7">
        <v>44837</v>
      </c>
      <c r="T55" s="24">
        <v>0</v>
      </c>
      <c r="U55" s="27">
        <v>0.10891092824749649</v>
      </c>
      <c r="V55" s="27">
        <v>0.10765344632091001</v>
      </c>
      <c r="W55" s="27">
        <v>6.700670812278986</v>
      </c>
      <c r="X55" s="27">
        <v>0</v>
      </c>
      <c r="Y55" s="41">
        <f t="shared" si="7"/>
        <v>6.9172351868473925</v>
      </c>
      <c r="Z55" s="41">
        <f t="shared" si="8"/>
        <v>0.21656437456840649</v>
      </c>
      <c r="AB55" s="64"/>
      <c r="AC55" s="7">
        <v>44837</v>
      </c>
      <c r="AD55" s="27">
        <v>3.4410750231472775E-2</v>
      </c>
      <c r="AE55" s="27">
        <v>0</v>
      </c>
      <c r="AF55" s="27">
        <v>4.9246284561377252E-4</v>
      </c>
      <c r="AG55" s="27">
        <v>72.511650621891022</v>
      </c>
      <c r="AH55" s="27">
        <v>0</v>
      </c>
      <c r="AI55" s="41">
        <f t="shared" si="9"/>
        <v>72.546553834968108</v>
      </c>
      <c r="AJ55" s="41">
        <f t="shared" si="10"/>
        <v>3.4903213077086548E-2</v>
      </c>
    </row>
    <row r="56" spans="1:36" s="2" customFormat="1" x14ac:dyDescent="0.75">
      <c r="A56" s="64"/>
      <c r="B56" s="20">
        <v>44865</v>
      </c>
      <c r="C56" s="47">
        <v>3.7678411899833009E-2</v>
      </c>
      <c r="D56" s="27">
        <v>0</v>
      </c>
      <c r="E56" s="27">
        <v>0.19011049880646169</v>
      </c>
      <c r="F56" s="27">
        <v>77.255800366401672</v>
      </c>
      <c r="G56" s="24">
        <v>0</v>
      </c>
      <c r="H56" s="41">
        <f t="shared" si="11"/>
        <v>77.483589277107967</v>
      </c>
      <c r="I56" s="41">
        <f t="shared" si="12"/>
        <v>0.2277889107062947</v>
      </c>
      <c r="K56" s="64"/>
      <c r="L56" s="20">
        <v>44865</v>
      </c>
      <c r="M56" s="27">
        <v>94.248466491699219</v>
      </c>
      <c r="N56" s="17">
        <v>0</v>
      </c>
      <c r="O56" s="47">
        <v>5.7515363693237305</v>
      </c>
      <c r="P56" s="41">
        <f t="shared" si="2"/>
        <v>100.00000286102295</v>
      </c>
      <c r="R56" s="64"/>
      <c r="S56" s="20">
        <v>44865</v>
      </c>
      <c r="T56" s="24">
        <v>0</v>
      </c>
      <c r="U56" s="27">
        <v>0</v>
      </c>
      <c r="V56" s="27">
        <v>0.17193789244629443</v>
      </c>
      <c r="W56" s="27">
        <v>4.2845588177442551</v>
      </c>
      <c r="X56" s="27">
        <v>0</v>
      </c>
      <c r="Y56" s="41">
        <f t="shared" si="7"/>
        <v>4.4564967101905495</v>
      </c>
      <c r="Z56" s="41">
        <f t="shared" si="8"/>
        <v>0.17193789244629443</v>
      </c>
      <c r="AB56" s="64"/>
      <c r="AC56" s="20">
        <v>44865</v>
      </c>
      <c r="AD56" s="27">
        <v>3.7678411899833009E-2</v>
      </c>
      <c r="AE56" s="27">
        <v>0</v>
      </c>
      <c r="AF56" s="27">
        <v>1.8172608179156668E-2</v>
      </c>
      <c r="AG56" s="27">
        <v>72.971239686012268</v>
      </c>
      <c r="AH56" s="27">
        <v>0</v>
      </c>
      <c r="AI56" s="41">
        <f t="shared" si="9"/>
        <v>73.027090706091258</v>
      </c>
      <c r="AJ56" s="41">
        <f t="shared" si="10"/>
        <v>5.5851020078989677E-2</v>
      </c>
    </row>
    <row r="57" spans="1:36" s="2" customFormat="1" x14ac:dyDescent="0.75">
      <c r="A57" s="64"/>
      <c r="B57" s="20">
        <v>44893</v>
      </c>
      <c r="C57" s="27">
        <v>3.5434168239589781E-2</v>
      </c>
      <c r="D57" s="27">
        <v>0</v>
      </c>
      <c r="E57" s="27">
        <v>0.302987260511145</v>
      </c>
      <c r="F57" s="27">
        <v>81.10259473323822</v>
      </c>
      <c r="G57" s="24">
        <v>0</v>
      </c>
      <c r="H57" s="41">
        <f t="shared" si="11"/>
        <v>81.441016161988955</v>
      </c>
      <c r="I57" s="41">
        <f t="shared" si="12"/>
        <v>0.33842142875073478</v>
      </c>
      <c r="K57" s="64"/>
      <c r="L57" s="20">
        <v>44893</v>
      </c>
      <c r="M57" s="27">
        <v>94.889518737792969</v>
      </c>
      <c r="N57" s="17">
        <v>0</v>
      </c>
      <c r="O57" s="27">
        <v>5.1104869842529297</v>
      </c>
      <c r="P57" s="41">
        <f t="shared" si="2"/>
        <v>100.0000057220459</v>
      </c>
      <c r="R57" s="64"/>
      <c r="S57" s="20">
        <v>44893</v>
      </c>
      <c r="T57" s="24">
        <v>0</v>
      </c>
      <c r="U57" s="27">
        <v>0</v>
      </c>
      <c r="V57" s="27">
        <v>9.4102950242813677E-2</v>
      </c>
      <c r="W57" s="27">
        <v>4.0679294615983963</v>
      </c>
      <c r="X57" s="27">
        <v>0</v>
      </c>
      <c r="Y57" s="41">
        <f t="shared" si="7"/>
        <v>4.16203241184121</v>
      </c>
      <c r="Z57" s="41">
        <f t="shared" si="8"/>
        <v>9.4102950242813677E-2</v>
      </c>
      <c r="AB57" s="64"/>
      <c r="AC57" s="20">
        <v>44893</v>
      </c>
      <c r="AD57" s="27">
        <v>3.5434168239589781E-2</v>
      </c>
      <c r="AE57" s="27">
        <v>0</v>
      </c>
      <c r="AF57" s="27">
        <v>0.20888431754428893</v>
      </c>
      <c r="AG57" s="27">
        <v>77.034667134284973</v>
      </c>
      <c r="AH57" s="27">
        <v>0</v>
      </c>
      <c r="AI57" s="41">
        <f t="shared" si="9"/>
        <v>77.278985620068852</v>
      </c>
      <c r="AJ57" s="41">
        <f t="shared" si="10"/>
        <v>0.24431848578387871</v>
      </c>
    </row>
    <row r="58" spans="1:36" s="2" customFormat="1" x14ac:dyDescent="0.75">
      <c r="A58" s="64"/>
      <c r="B58" s="20">
        <v>44921</v>
      </c>
      <c r="C58" s="27">
        <v>0</v>
      </c>
      <c r="D58" s="27">
        <v>0</v>
      </c>
      <c r="E58" s="27">
        <v>0.29981546686030924</v>
      </c>
      <c r="F58" s="27">
        <v>88.211394846439362</v>
      </c>
      <c r="G58" s="24">
        <v>0</v>
      </c>
      <c r="H58" s="41">
        <f t="shared" si="11"/>
        <v>88.511210313299671</v>
      </c>
      <c r="I58" s="41">
        <f t="shared" si="12"/>
        <v>0.29981546686030924</v>
      </c>
      <c r="K58" s="64"/>
      <c r="L58" s="20">
        <v>44921</v>
      </c>
      <c r="M58" s="27">
        <v>94.935470581054688</v>
      </c>
      <c r="N58" s="17">
        <v>0</v>
      </c>
      <c r="O58" s="27">
        <v>5.0645322799682617</v>
      </c>
      <c r="P58" s="41">
        <f t="shared" si="2"/>
        <v>100.00000286102295</v>
      </c>
      <c r="R58" s="64"/>
      <c r="S58" s="20">
        <v>44921</v>
      </c>
      <c r="T58" s="24">
        <v>0</v>
      </c>
      <c r="U58" s="27">
        <v>0</v>
      </c>
      <c r="V58" s="27">
        <v>4.8221005272353068E-2</v>
      </c>
      <c r="W58" s="27">
        <v>4.4344579800963402</v>
      </c>
      <c r="X58" s="27">
        <v>0</v>
      </c>
      <c r="Y58" s="41">
        <f t="shared" si="7"/>
        <v>4.4826789853686932</v>
      </c>
      <c r="Z58" s="41">
        <f t="shared" si="8"/>
        <v>4.8221005272353068E-2</v>
      </c>
      <c r="AB58" s="64"/>
      <c r="AC58" s="20">
        <v>44921</v>
      </c>
      <c r="AD58" s="27">
        <v>0</v>
      </c>
      <c r="AE58" s="27">
        <v>0</v>
      </c>
      <c r="AF58" s="27">
        <v>0.25159446522593498</v>
      </c>
      <c r="AG58" s="27">
        <v>83.776935935020447</v>
      </c>
      <c r="AH58" s="27">
        <v>0</v>
      </c>
      <c r="AI58" s="41">
        <f t="shared" si="9"/>
        <v>84.028530400246382</v>
      </c>
      <c r="AJ58" s="41">
        <f t="shared" si="10"/>
        <v>0.25159446522593498</v>
      </c>
    </row>
    <row r="59" spans="1:36" s="2" customFormat="1" x14ac:dyDescent="0.75">
      <c r="A59" s="64">
        <v>2022</v>
      </c>
      <c r="B59" s="34">
        <v>44584</v>
      </c>
      <c r="C59" s="27">
        <v>1.246533997800725E-3</v>
      </c>
      <c r="D59" s="27">
        <v>0</v>
      </c>
      <c r="E59" s="27">
        <v>2.0912390027660877E-2</v>
      </c>
      <c r="F59" s="27">
        <v>81.734955310821533</v>
      </c>
      <c r="G59" s="24">
        <v>0.20227240747772157</v>
      </c>
      <c r="H59" s="41">
        <f t="shared" si="11"/>
        <v>81.959386642324716</v>
      </c>
      <c r="I59" s="41">
        <f t="shared" si="12"/>
        <v>2.2158924025461602E-2</v>
      </c>
      <c r="K59" s="64">
        <v>2022</v>
      </c>
      <c r="L59" s="34">
        <v>44584</v>
      </c>
      <c r="M59" s="27">
        <v>95.368270874023438</v>
      </c>
      <c r="N59" s="17">
        <v>0</v>
      </c>
      <c r="O59" s="27">
        <v>4.6317291259765625</v>
      </c>
      <c r="P59" s="41">
        <f t="shared" si="2"/>
        <v>100</v>
      </c>
      <c r="R59" s="64">
        <v>2022</v>
      </c>
      <c r="S59" s="34">
        <v>44584</v>
      </c>
      <c r="T59" s="24">
        <v>1.246533997800725E-3</v>
      </c>
      <c r="U59" s="27">
        <v>0</v>
      </c>
      <c r="V59" s="27">
        <v>0</v>
      </c>
      <c r="W59" s="27">
        <v>3.5926175769418478</v>
      </c>
      <c r="X59" s="27">
        <v>0.20227240747772157</v>
      </c>
      <c r="Y59" s="41">
        <f t="shared" si="7"/>
        <v>3.7961365184173701</v>
      </c>
      <c r="Z59" s="41">
        <f t="shared" si="8"/>
        <v>1.246533997800725E-3</v>
      </c>
      <c r="AB59" s="64">
        <v>2022</v>
      </c>
      <c r="AC59" s="34">
        <v>44584</v>
      </c>
      <c r="AD59" s="27">
        <v>0</v>
      </c>
      <c r="AE59" s="27">
        <v>0</v>
      </c>
      <c r="AF59" s="27">
        <v>2.0912390027660877E-2</v>
      </c>
      <c r="AG59" s="27">
        <v>78.142337501049042</v>
      </c>
      <c r="AH59" s="27">
        <v>0</v>
      </c>
      <c r="AI59" s="41">
        <f t="shared" si="9"/>
        <v>78.163249891076703</v>
      </c>
      <c r="AJ59" s="41">
        <f t="shared" si="10"/>
        <v>2.0912390027660877E-2</v>
      </c>
    </row>
    <row r="60" spans="1:36" s="2" customFormat="1" x14ac:dyDescent="0.75">
      <c r="A60" s="64"/>
      <c r="B60" s="34">
        <v>44612</v>
      </c>
      <c r="C60" s="27">
        <v>1.7406484857929172E-3</v>
      </c>
      <c r="D60" s="27">
        <v>0</v>
      </c>
      <c r="E60" s="27">
        <v>0.16958275227807462</v>
      </c>
      <c r="F60" s="27">
        <v>81.730730831623077</v>
      </c>
      <c r="G60" s="24">
        <v>0.85684546502307057</v>
      </c>
      <c r="H60" s="41">
        <f t="shared" si="11"/>
        <v>82.758899697410016</v>
      </c>
      <c r="I60" s="41">
        <f t="shared" si="12"/>
        <v>0.17132340076386754</v>
      </c>
      <c r="K60" s="64"/>
      <c r="L60" s="34">
        <v>44612</v>
      </c>
      <c r="M60" s="27">
        <v>96.255332946777344</v>
      </c>
      <c r="N60" s="17">
        <v>0</v>
      </c>
      <c r="O60" s="27">
        <v>3.7446653842926025</v>
      </c>
      <c r="P60" s="41">
        <f t="shared" ref="P60:P71" si="13">SUM(M60:O60)</f>
        <v>99.999998331069946</v>
      </c>
      <c r="R60" s="64"/>
      <c r="S60" s="34">
        <v>44612</v>
      </c>
      <c r="T60" s="24">
        <v>1.2430440392563469E-3</v>
      </c>
      <c r="U60" s="27">
        <v>0</v>
      </c>
      <c r="V60" s="27">
        <v>0.10714196105254814</v>
      </c>
      <c r="W60" s="27">
        <v>2.1338134538382292</v>
      </c>
      <c r="X60" s="27">
        <v>0.85684546502307057</v>
      </c>
      <c r="Y60" s="41">
        <f t="shared" si="7"/>
        <v>3.0990439239531042</v>
      </c>
      <c r="Z60" s="41">
        <f t="shared" si="8"/>
        <v>0.10838500509180449</v>
      </c>
      <c r="AB60" s="64"/>
      <c r="AC60" s="34">
        <v>44612</v>
      </c>
      <c r="AD60" s="27">
        <v>4.9760444653657032E-4</v>
      </c>
      <c r="AE60" s="27">
        <v>0</v>
      </c>
      <c r="AF60" s="27">
        <v>6.2440791225526482E-2</v>
      </c>
      <c r="AG60" s="27">
        <v>79.596914350986481</v>
      </c>
      <c r="AH60" s="27">
        <v>0</v>
      </c>
      <c r="AI60" s="41">
        <f t="shared" si="9"/>
        <v>79.659852746658544</v>
      </c>
      <c r="AJ60" s="41">
        <f t="shared" si="10"/>
        <v>6.2938395672063052E-2</v>
      </c>
    </row>
    <row r="61" spans="1:36" s="2" customFormat="1" x14ac:dyDescent="0.75">
      <c r="A61" s="64"/>
      <c r="B61" s="34">
        <v>44640</v>
      </c>
      <c r="C61" s="27">
        <v>0.25347276823595166</v>
      </c>
      <c r="D61" s="27">
        <v>0</v>
      </c>
      <c r="E61" s="27">
        <v>0.15037499542813748</v>
      </c>
      <c r="F61" s="27">
        <v>81.613421440124512</v>
      </c>
      <c r="G61" s="24">
        <v>1.2941458262503147</v>
      </c>
      <c r="H61" s="41">
        <f t="shared" si="11"/>
        <v>83.311415030038916</v>
      </c>
      <c r="I61" s="41">
        <f t="shared" si="12"/>
        <v>0.40384776366408914</v>
      </c>
      <c r="K61" s="64"/>
      <c r="L61" s="34">
        <v>44640</v>
      </c>
      <c r="M61" s="27">
        <v>95.39898681640625</v>
      </c>
      <c r="N61" s="17">
        <v>0</v>
      </c>
      <c r="O61" s="27">
        <v>4.6010141372680664</v>
      </c>
      <c r="P61" s="41">
        <f t="shared" si="13"/>
        <v>100.00000095367432</v>
      </c>
      <c r="R61" s="64"/>
      <c r="S61" s="34">
        <v>44640</v>
      </c>
      <c r="T61" s="24">
        <v>0</v>
      </c>
      <c r="U61" s="27">
        <v>0</v>
      </c>
      <c r="V61" s="27">
        <v>4.9846357796923257E-3</v>
      </c>
      <c r="W61" s="27">
        <v>2.5340395513921976</v>
      </c>
      <c r="X61" s="27">
        <v>1.2941458262503147</v>
      </c>
      <c r="Y61" s="41">
        <f t="shared" si="7"/>
        <v>3.8331700134222046</v>
      </c>
      <c r="Z61" s="41">
        <f t="shared" si="8"/>
        <v>4.9846357796923257E-3</v>
      </c>
      <c r="AB61" s="64"/>
      <c r="AC61" s="34">
        <v>44640</v>
      </c>
      <c r="AD61" s="27">
        <v>0.25347276823595166</v>
      </c>
      <c r="AE61" s="27">
        <v>0</v>
      </c>
      <c r="AF61" s="27">
        <v>0.14539035328198224</v>
      </c>
      <c r="AG61" s="27">
        <v>79.079382121562958</v>
      </c>
      <c r="AH61" s="27">
        <v>0</v>
      </c>
      <c r="AI61" s="41">
        <f t="shared" si="9"/>
        <v>79.478245243080892</v>
      </c>
      <c r="AJ61" s="41">
        <f t="shared" si="10"/>
        <v>0.39886312151793391</v>
      </c>
    </row>
    <row r="62" spans="1:36" s="2" customFormat="1" x14ac:dyDescent="0.75">
      <c r="A62" s="64"/>
      <c r="B62" s="34">
        <v>44668</v>
      </c>
      <c r="C62" s="27">
        <v>0.56451471755281091</v>
      </c>
      <c r="D62" s="27">
        <v>1.2465784493542742E-2</v>
      </c>
      <c r="E62" s="27">
        <v>0.11242044274695218</v>
      </c>
      <c r="F62" s="27">
        <v>85.98317950963974</v>
      </c>
      <c r="G62" s="24">
        <v>0.98589318804442883</v>
      </c>
      <c r="H62" s="41">
        <f t="shared" ref="H62:H69" si="14">SUM(C62:G62)</f>
        <v>87.658473642477475</v>
      </c>
      <c r="I62" s="41">
        <f t="shared" ref="I62:I69" si="15">SUM(C62:E62)</f>
        <v>0.68940094479330583</v>
      </c>
      <c r="K62" s="64"/>
      <c r="L62" s="34">
        <v>44668</v>
      </c>
      <c r="M62" s="27">
        <v>95.957122802734375</v>
      </c>
      <c r="N62" s="17">
        <v>1.4237768482416868E-3</v>
      </c>
      <c r="O62" s="27">
        <v>4.0414543151855469</v>
      </c>
      <c r="P62" s="41">
        <f t="shared" si="13"/>
        <v>100.00000089476816</v>
      </c>
      <c r="R62" s="64"/>
      <c r="S62" s="34">
        <v>44668</v>
      </c>
      <c r="T62" s="24">
        <v>0</v>
      </c>
      <c r="U62" s="27">
        <v>1.2465784493542742E-2</v>
      </c>
      <c r="V62" s="27">
        <v>0.10967699199682102</v>
      </c>
      <c r="W62" s="27">
        <v>2.4346411228179932</v>
      </c>
      <c r="X62" s="27">
        <v>0.98589318804442883</v>
      </c>
      <c r="Y62" s="41">
        <f t="shared" ref="Y62:Y71" si="16">SUM(T62:X62)</f>
        <v>3.5426770873527857</v>
      </c>
      <c r="Z62" s="41">
        <f t="shared" ref="Z62:Z71" si="17">SUM(T62:V62)</f>
        <v>0.12214277649036376</v>
      </c>
      <c r="AB62" s="64"/>
      <c r="AC62" s="34">
        <v>44668</v>
      </c>
      <c r="AD62" s="27">
        <v>0.56451471755281091</v>
      </c>
      <c r="AE62" s="27">
        <v>0</v>
      </c>
      <c r="AF62" s="27">
        <v>1.4953927802707767E-3</v>
      </c>
      <c r="AG62" s="27">
        <v>83.548538386821747</v>
      </c>
      <c r="AH62" s="27">
        <v>0</v>
      </c>
      <c r="AI62" s="41">
        <f t="shared" ref="AI62:AI71" si="18">SUM(AD62:AH62)</f>
        <v>84.114548497154829</v>
      </c>
      <c r="AJ62" s="41">
        <f t="shared" ref="AJ62:AJ71" si="19">SUM(AD62:AF62)</f>
        <v>0.56601011033308168</v>
      </c>
    </row>
    <row r="63" spans="1:36" s="2" customFormat="1" x14ac:dyDescent="0.75">
      <c r="A63" s="64"/>
      <c r="B63" s="34">
        <v>44696</v>
      </c>
      <c r="C63" s="27">
        <v>0</v>
      </c>
      <c r="D63" s="27">
        <v>6.2283911574922968E-3</v>
      </c>
      <c r="E63" s="27">
        <v>9.21720675250981E-3</v>
      </c>
      <c r="F63" s="27">
        <v>85.225284099578857</v>
      </c>
      <c r="G63" s="24">
        <v>0</v>
      </c>
      <c r="H63" s="41">
        <f t="shared" si="14"/>
        <v>85.24072969748886</v>
      </c>
      <c r="I63" s="41">
        <f t="shared" si="15"/>
        <v>1.5445597910002107E-2</v>
      </c>
      <c r="K63" s="64"/>
      <c r="L63" s="34">
        <v>44696</v>
      </c>
      <c r="M63" s="27">
        <v>96.808013916015625</v>
      </c>
      <c r="N63" s="17">
        <v>0</v>
      </c>
      <c r="O63" s="27">
        <v>3.1919851303100586</v>
      </c>
      <c r="P63" s="41">
        <f t="shared" si="13"/>
        <v>99.999999046325684</v>
      </c>
      <c r="R63" s="64"/>
      <c r="S63" s="34">
        <v>44696</v>
      </c>
      <c r="T63" s="24">
        <v>0</v>
      </c>
      <c r="U63" s="27">
        <v>6.2283911574922968E-3</v>
      </c>
      <c r="V63" s="27">
        <v>8.7187954704859294E-3</v>
      </c>
      <c r="W63" s="27">
        <v>2.7059242129325867</v>
      </c>
      <c r="X63" s="27">
        <v>0</v>
      </c>
      <c r="Y63" s="41">
        <f t="shared" si="16"/>
        <v>2.7208713995605649</v>
      </c>
      <c r="Z63" s="41">
        <f t="shared" si="17"/>
        <v>1.4947186627978226E-2</v>
      </c>
      <c r="AB63" s="64"/>
      <c r="AC63" s="34">
        <v>44696</v>
      </c>
      <c r="AD63" s="27">
        <v>0</v>
      </c>
      <c r="AE63" s="27">
        <v>0</v>
      </c>
      <c r="AF63" s="27">
        <v>4.9841116833704291E-4</v>
      </c>
      <c r="AG63" s="27">
        <v>82.519359886646271</v>
      </c>
      <c r="AH63" s="27">
        <v>0</v>
      </c>
      <c r="AI63" s="41">
        <f t="shared" si="18"/>
        <v>82.519858297814608</v>
      </c>
      <c r="AJ63" s="41">
        <f t="shared" si="19"/>
        <v>4.9841116833704291E-4</v>
      </c>
    </row>
    <row r="64" spans="1:36" s="2" customFormat="1" x14ac:dyDescent="0.75">
      <c r="A64" s="64"/>
      <c r="B64" s="34">
        <v>44724</v>
      </c>
      <c r="C64" s="27">
        <v>0</v>
      </c>
      <c r="D64" s="27">
        <v>8.7051857917685993E-3</v>
      </c>
      <c r="E64" s="27">
        <v>2.5535566237522289E-2</v>
      </c>
      <c r="F64" s="27">
        <v>84.902457892894745</v>
      </c>
      <c r="G64" s="24">
        <v>1.1127161997137591E-2</v>
      </c>
      <c r="H64" s="41">
        <f t="shared" si="14"/>
        <v>84.947825806921173</v>
      </c>
      <c r="I64" s="41">
        <f t="shared" si="15"/>
        <v>3.4240752029290888E-2</v>
      </c>
      <c r="K64" s="64"/>
      <c r="L64" s="34">
        <v>44724</v>
      </c>
      <c r="M64" s="27">
        <v>96.700149536132813</v>
      </c>
      <c r="N64" s="17">
        <v>0</v>
      </c>
      <c r="O64" s="27">
        <v>3.2998523712158203</v>
      </c>
      <c r="P64" s="41">
        <f t="shared" si="13"/>
        <v>100.00000190734863</v>
      </c>
      <c r="R64" s="64"/>
      <c r="S64" s="34">
        <v>44724</v>
      </c>
      <c r="T64" s="24">
        <v>0</v>
      </c>
      <c r="U64" s="27">
        <v>8.7051857917685993E-3</v>
      </c>
      <c r="V64" s="27">
        <v>0</v>
      </c>
      <c r="W64" s="27">
        <v>2.7833206113427877</v>
      </c>
      <c r="X64" s="27">
        <v>1.1127161997137591E-2</v>
      </c>
      <c r="Y64" s="41">
        <f t="shared" si="16"/>
        <v>2.8031529591316939</v>
      </c>
      <c r="Z64" s="41">
        <f t="shared" si="17"/>
        <v>8.7051857917685993E-3</v>
      </c>
      <c r="AB64" s="64"/>
      <c r="AC64" s="34">
        <v>44724</v>
      </c>
      <c r="AD64" s="27">
        <v>0</v>
      </c>
      <c r="AE64" s="27">
        <v>0</v>
      </c>
      <c r="AF64" s="27">
        <v>2.5535566237522289E-2</v>
      </c>
      <c r="AG64" s="27">
        <v>82.119137048721313</v>
      </c>
      <c r="AH64" s="27">
        <v>0</v>
      </c>
      <c r="AI64" s="41">
        <f t="shared" si="18"/>
        <v>82.144672614958836</v>
      </c>
      <c r="AJ64" s="41">
        <f t="shared" si="19"/>
        <v>2.5535566237522289E-2</v>
      </c>
    </row>
    <row r="65" spans="1:36" s="2" customFormat="1" x14ac:dyDescent="0.75">
      <c r="A65" s="64"/>
      <c r="B65" s="34">
        <v>44752</v>
      </c>
      <c r="C65" s="27">
        <v>0</v>
      </c>
      <c r="D65" s="27">
        <v>1.226723088620929E-2</v>
      </c>
      <c r="E65" s="27">
        <v>8.8078035332728177E-2</v>
      </c>
      <c r="F65" s="27">
        <v>84.09351110458374</v>
      </c>
      <c r="G65" s="24">
        <v>0</v>
      </c>
      <c r="H65" s="41">
        <f t="shared" si="14"/>
        <v>84.193856370802678</v>
      </c>
      <c r="I65" s="41">
        <f t="shared" si="15"/>
        <v>0.10034526621893747</v>
      </c>
      <c r="K65" s="64"/>
      <c r="L65" s="34">
        <v>44752</v>
      </c>
      <c r="M65" s="27">
        <v>96.502059936523438</v>
      </c>
      <c r="N65" s="27">
        <v>0</v>
      </c>
      <c r="O65" s="27">
        <v>3.4979424476623535</v>
      </c>
      <c r="P65" s="41">
        <f t="shared" si="13"/>
        <v>100.00000238418579</v>
      </c>
      <c r="R65" s="64"/>
      <c r="S65" s="34">
        <v>44752</v>
      </c>
      <c r="T65" s="27">
        <v>0</v>
      </c>
      <c r="U65" s="27">
        <v>1.226723088620929E-2</v>
      </c>
      <c r="V65" s="27">
        <v>6.7285429395269603E-2</v>
      </c>
      <c r="W65" s="27">
        <v>2.8654998168349266</v>
      </c>
      <c r="X65" s="27">
        <v>0</v>
      </c>
      <c r="Y65" s="41">
        <f t="shared" si="16"/>
        <v>2.9450524771164055</v>
      </c>
      <c r="Z65" s="41">
        <f t="shared" si="17"/>
        <v>7.9552660281478893E-2</v>
      </c>
      <c r="AB65" s="64"/>
      <c r="AC65" s="34">
        <v>44752</v>
      </c>
      <c r="AD65" s="27">
        <v>0</v>
      </c>
      <c r="AE65" s="27">
        <v>0</v>
      </c>
      <c r="AF65" s="27">
        <v>2.0792604118469171E-2</v>
      </c>
      <c r="AG65" s="27">
        <v>81.228010356426239</v>
      </c>
      <c r="AH65" s="27">
        <v>0</v>
      </c>
      <c r="AI65" s="41">
        <f t="shared" si="18"/>
        <v>81.248802960544708</v>
      </c>
      <c r="AJ65" s="41">
        <f t="shared" si="19"/>
        <v>2.0792604118469171E-2</v>
      </c>
    </row>
    <row r="66" spans="1:36" s="2" customFormat="1" x14ac:dyDescent="0.75">
      <c r="A66" s="64"/>
      <c r="B66" s="34">
        <v>44780</v>
      </c>
      <c r="C66" s="27">
        <v>0</v>
      </c>
      <c r="D66" s="27">
        <v>4.8515312300878577E-3</v>
      </c>
      <c r="E66" s="27">
        <v>1.4501150872092694E-2</v>
      </c>
      <c r="F66" s="27">
        <v>67.792735993862152</v>
      </c>
      <c r="G66" s="24">
        <v>0</v>
      </c>
      <c r="H66" s="41">
        <f t="shared" si="14"/>
        <v>67.812088675964333</v>
      </c>
      <c r="I66" s="41">
        <f t="shared" si="15"/>
        <v>1.9352682102180552E-2</v>
      </c>
      <c r="K66" s="64"/>
      <c r="L66" s="34">
        <v>44780</v>
      </c>
      <c r="M66" s="27">
        <v>96.263938903808594</v>
      </c>
      <c r="N66" s="27">
        <v>0</v>
      </c>
      <c r="O66" s="27">
        <v>3.7360610961914063</v>
      </c>
      <c r="P66" s="41">
        <f t="shared" si="13"/>
        <v>100</v>
      </c>
      <c r="R66" s="64"/>
      <c r="S66" s="34">
        <v>44780</v>
      </c>
      <c r="T66" s="27">
        <v>0</v>
      </c>
      <c r="U66" s="27">
        <v>4.8515312300878577E-3</v>
      </c>
      <c r="V66" s="27">
        <v>1.4501150872092694E-2</v>
      </c>
      <c r="W66" s="27">
        <v>2.5141483638435602</v>
      </c>
      <c r="X66" s="27">
        <v>0</v>
      </c>
      <c r="Y66" s="41">
        <f t="shared" si="16"/>
        <v>2.5335010459457408</v>
      </c>
      <c r="Z66" s="41">
        <f t="shared" si="17"/>
        <v>1.9352682102180552E-2</v>
      </c>
      <c r="AB66" s="64"/>
      <c r="AC66" s="34">
        <v>44780</v>
      </c>
      <c r="AD66" s="27">
        <v>0</v>
      </c>
      <c r="AE66" s="27">
        <v>0</v>
      </c>
      <c r="AF66" s="27">
        <v>0</v>
      </c>
      <c r="AG66" s="27">
        <v>65.278582274913788</v>
      </c>
      <c r="AH66" s="27">
        <v>0</v>
      </c>
      <c r="AI66" s="41">
        <f t="shared" si="18"/>
        <v>65.278582274913788</v>
      </c>
      <c r="AJ66" s="41">
        <f t="shared" si="19"/>
        <v>0</v>
      </c>
    </row>
    <row r="67" spans="1:36" s="2" customFormat="1" x14ac:dyDescent="0.75">
      <c r="A67" s="64"/>
      <c r="B67" s="34">
        <v>44808</v>
      </c>
      <c r="C67" s="27">
        <v>2.8982724415982375E-3</v>
      </c>
      <c r="D67" s="27">
        <v>2.0518366000032984E-2</v>
      </c>
      <c r="E67" s="27">
        <v>7.4545569077599794E-2</v>
      </c>
      <c r="F67" s="27">
        <v>66.879697144031525</v>
      </c>
      <c r="G67" s="24">
        <v>6.0369907259882893E-3</v>
      </c>
      <c r="H67" s="41">
        <f t="shared" si="14"/>
        <v>66.983696342276744</v>
      </c>
      <c r="I67" s="41">
        <f t="shared" si="15"/>
        <v>9.7962207519231015E-2</v>
      </c>
      <c r="K67" s="64"/>
      <c r="L67" s="34">
        <v>44808</v>
      </c>
      <c r="M67" s="27">
        <v>96.475563049316406</v>
      </c>
      <c r="N67" s="27">
        <v>0</v>
      </c>
      <c r="O67" s="27">
        <v>3.5244331359863281</v>
      </c>
      <c r="P67" s="41">
        <f t="shared" si="13"/>
        <v>99.999996185302734</v>
      </c>
      <c r="R67" s="64"/>
      <c r="S67" s="34">
        <v>44808</v>
      </c>
      <c r="T67" s="27">
        <v>0</v>
      </c>
      <c r="U67" s="27">
        <v>2.0518366000032984E-2</v>
      </c>
      <c r="V67" s="27">
        <v>5.5532833357574418E-2</v>
      </c>
      <c r="W67" s="27">
        <v>2.2787076886743307</v>
      </c>
      <c r="X67" s="27">
        <v>6.0369907259882893E-3</v>
      </c>
      <c r="Y67" s="41">
        <f t="shared" si="16"/>
        <v>2.3607958787579264</v>
      </c>
      <c r="Z67" s="41">
        <f t="shared" si="17"/>
        <v>7.6051199357607402E-2</v>
      </c>
      <c r="AB67" s="64"/>
      <c r="AC67" s="34">
        <v>44808</v>
      </c>
      <c r="AD67" s="27">
        <v>2.8982724415982375E-3</v>
      </c>
      <c r="AE67" s="27">
        <v>0</v>
      </c>
      <c r="AF67" s="27">
        <v>1.9012733901035972E-2</v>
      </c>
      <c r="AG67" s="27">
        <v>64.60098922252655</v>
      </c>
      <c r="AH67" s="27">
        <v>0</v>
      </c>
      <c r="AI67" s="41">
        <f t="shared" si="18"/>
        <v>64.622900228869185</v>
      </c>
      <c r="AJ67" s="41">
        <f t="shared" si="19"/>
        <v>2.1911006342634209E-2</v>
      </c>
    </row>
    <row r="68" spans="1:36" s="2" customFormat="1" x14ac:dyDescent="0.75">
      <c r="A68" s="64"/>
      <c r="B68" s="34">
        <v>44836</v>
      </c>
      <c r="C68" s="27">
        <v>0</v>
      </c>
      <c r="D68" s="27">
        <v>1.573461304360535E-2</v>
      </c>
      <c r="E68" s="27">
        <v>0.30989971128292382</v>
      </c>
      <c r="F68" s="27">
        <v>62.362793833017349</v>
      </c>
      <c r="G68" s="24">
        <v>0.89399295393377542</v>
      </c>
      <c r="H68" s="41">
        <f t="shared" si="14"/>
        <v>63.582421111277654</v>
      </c>
      <c r="I68" s="41">
        <f t="shared" si="15"/>
        <v>0.32563432432652917</v>
      </c>
      <c r="K68" s="64"/>
      <c r="L68" s="34">
        <v>44836</v>
      </c>
      <c r="M68" s="27">
        <v>94.23291015625</v>
      </c>
      <c r="N68" s="27">
        <v>0</v>
      </c>
      <c r="O68" s="27">
        <v>5.7670836448669434</v>
      </c>
      <c r="P68" s="41">
        <f t="shared" si="13"/>
        <v>99.999993801116943</v>
      </c>
      <c r="R68" s="64"/>
      <c r="S68" s="34">
        <v>44836</v>
      </c>
      <c r="T68" s="27">
        <v>0</v>
      </c>
      <c r="U68" s="27">
        <v>1.573461304360535E-2</v>
      </c>
      <c r="V68" s="27">
        <v>0.30989971128292382</v>
      </c>
      <c r="W68" s="27">
        <v>2.4472239892929792</v>
      </c>
      <c r="X68" s="27">
        <v>0.89399295393377542</v>
      </c>
      <c r="Y68" s="41">
        <f t="shared" si="16"/>
        <v>3.6668512675532838</v>
      </c>
      <c r="Z68" s="41">
        <f t="shared" si="17"/>
        <v>0.32563432432652917</v>
      </c>
      <c r="AB68" s="64"/>
      <c r="AC68" s="34">
        <v>44836</v>
      </c>
      <c r="AD68" s="27">
        <v>0</v>
      </c>
      <c r="AE68" s="27">
        <v>0</v>
      </c>
      <c r="AF68" s="27">
        <v>0</v>
      </c>
      <c r="AG68" s="27">
        <v>59.915568679571152</v>
      </c>
      <c r="AH68" s="27">
        <v>0</v>
      </c>
      <c r="AI68" s="41">
        <f t="shared" si="18"/>
        <v>59.915568679571152</v>
      </c>
      <c r="AJ68" s="41">
        <f t="shared" si="19"/>
        <v>0</v>
      </c>
    </row>
    <row r="69" spans="1:36" s="2" customFormat="1" x14ac:dyDescent="0.75">
      <c r="A69" s="64"/>
      <c r="B69" s="20">
        <v>44864</v>
      </c>
      <c r="C69" s="27">
        <v>0</v>
      </c>
      <c r="D69" s="27">
        <v>1.102374244510429E-2</v>
      </c>
      <c r="E69" s="27">
        <v>0.31787235639058053</v>
      </c>
      <c r="F69" s="27">
        <v>64.018361270427704</v>
      </c>
      <c r="G69" s="24">
        <v>2.1057398989796638</v>
      </c>
      <c r="H69" s="41">
        <f t="shared" si="14"/>
        <v>66.452997268243053</v>
      </c>
      <c r="I69" s="41">
        <f t="shared" si="15"/>
        <v>0.32889609883568482</v>
      </c>
      <c r="K69" s="64"/>
      <c r="L69" s="34">
        <v>44864</v>
      </c>
      <c r="M69" s="27">
        <v>91.522468566894531</v>
      </c>
      <c r="N69" s="27">
        <v>0</v>
      </c>
      <c r="O69" s="27">
        <v>8.4775362014770508</v>
      </c>
      <c r="P69" s="41">
        <f t="shared" si="13"/>
        <v>100.00000476837158</v>
      </c>
      <c r="R69" s="64"/>
      <c r="S69" s="20">
        <v>44864</v>
      </c>
      <c r="T69" s="27">
        <v>0</v>
      </c>
      <c r="U69" s="27">
        <v>1.102374244510429E-2</v>
      </c>
      <c r="V69" s="27">
        <v>0.27597005828283727</v>
      </c>
      <c r="W69" s="27">
        <v>3.2408428378403187</v>
      </c>
      <c r="X69" s="27">
        <v>2.1057398989796638</v>
      </c>
      <c r="Y69" s="41">
        <f t="shared" si="16"/>
        <v>5.6335765375479241</v>
      </c>
      <c r="Z69" s="41">
        <f t="shared" si="17"/>
        <v>0.28699380072794156</v>
      </c>
      <c r="AB69" s="64"/>
      <c r="AC69" s="34">
        <v>44864</v>
      </c>
      <c r="AD69" s="27">
        <v>0</v>
      </c>
      <c r="AE69" s="27">
        <v>0</v>
      </c>
      <c r="AF69" s="27">
        <v>4.190230174572207E-2</v>
      </c>
      <c r="AG69" s="27">
        <v>60.777515172958374</v>
      </c>
      <c r="AH69" s="27">
        <v>0</v>
      </c>
      <c r="AI69" s="41">
        <f t="shared" si="18"/>
        <v>60.819417474704096</v>
      </c>
      <c r="AJ69" s="41">
        <f t="shared" si="19"/>
        <v>4.190230174572207E-2</v>
      </c>
    </row>
    <row r="70" spans="1:36" s="2" customFormat="1" x14ac:dyDescent="0.75">
      <c r="A70" s="64"/>
      <c r="B70" s="20">
        <v>44892</v>
      </c>
      <c r="C70" s="27">
        <v>4.8813683406478958E-4</v>
      </c>
      <c r="D70" s="27">
        <v>0</v>
      </c>
      <c r="E70" s="27">
        <v>0.19343856547493488</v>
      </c>
      <c r="F70" s="27">
        <v>67.796848714351654</v>
      </c>
      <c r="G70" s="24">
        <v>2.8234983328729868</v>
      </c>
      <c r="H70" s="41">
        <f>SUM(C70:G70)</f>
        <v>70.814273749533641</v>
      </c>
      <c r="I70" s="41">
        <f>SUM(C70:E70)</f>
        <v>0.19392670230899967</v>
      </c>
      <c r="K70" s="64"/>
      <c r="L70" s="20">
        <v>44892</v>
      </c>
      <c r="M70" s="27">
        <v>91.746940612792969</v>
      </c>
      <c r="N70" s="27">
        <v>0</v>
      </c>
      <c r="O70" s="27">
        <v>8.2530584335327148</v>
      </c>
      <c r="P70" s="41">
        <f t="shared" si="13"/>
        <v>99.999999046325684</v>
      </c>
      <c r="R70" s="64"/>
      <c r="S70" s="20">
        <v>44892</v>
      </c>
      <c r="T70" s="27">
        <v>0</v>
      </c>
      <c r="U70" s="27">
        <v>0</v>
      </c>
      <c r="V70" s="27">
        <v>0.19343856547493488</v>
      </c>
      <c r="W70" s="27">
        <v>2.827406395226717</v>
      </c>
      <c r="X70" s="27">
        <v>2.8234983328729868</v>
      </c>
      <c r="Y70" s="41">
        <f t="shared" si="16"/>
        <v>5.8443432935746387</v>
      </c>
      <c r="Z70" s="41">
        <f t="shared" si="17"/>
        <v>0.19343856547493488</v>
      </c>
      <c r="AB70" s="64"/>
      <c r="AC70" s="20">
        <v>44892</v>
      </c>
      <c r="AD70" s="27">
        <v>4.8813683406478958E-4</v>
      </c>
      <c r="AE70" s="27">
        <v>0</v>
      </c>
      <c r="AF70" s="27">
        <v>0</v>
      </c>
      <c r="AG70" s="27">
        <v>64.969442784786224</v>
      </c>
      <c r="AH70" s="27">
        <v>0</v>
      </c>
      <c r="AI70" s="41">
        <f t="shared" si="18"/>
        <v>64.969930921620289</v>
      </c>
      <c r="AJ70" s="41">
        <f t="shared" si="19"/>
        <v>4.8813683406478958E-4</v>
      </c>
    </row>
    <row r="71" spans="1:36" s="2" customFormat="1" x14ac:dyDescent="0.75">
      <c r="A71" s="64"/>
      <c r="B71" s="20">
        <v>44920</v>
      </c>
      <c r="C71" s="27">
        <v>0</v>
      </c>
      <c r="D71" s="27">
        <v>1.2450640269889846E-3</v>
      </c>
      <c r="E71" s="27">
        <v>1.2450874237401877E-2</v>
      </c>
      <c r="F71" s="27">
        <v>67.511744797229767</v>
      </c>
      <c r="G71" s="24">
        <v>1.8845594022423029</v>
      </c>
      <c r="H71" s="41">
        <f>SUM(C71:G71)</f>
        <v>69.410000137736461</v>
      </c>
      <c r="I71" s="41">
        <f>SUM(C71:E71)</f>
        <v>1.3695938264390861E-2</v>
      </c>
      <c r="K71" s="64"/>
      <c r="L71" s="20">
        <v>44920</v>
      </c>
      <c r="M71" s="27">
        <v>93.289810180664063</v>
      </c>
      <c r="N71" s="27">
        <v>0</v>
      </c>
      <c r="O71" s="27">
        <v>6.7101902961730957</v>
      </c>
      <c r="P71" s="41">
        <f t="shared" si="13"/>
        <v>100.00000047683716</v>
      </c>
      <c r="R71" s="64"/>
      <c r="S71" s="20">
        <v>44920</v>
      </c>
      <c r="T71" s="27">
        <v>0</v>
      </c>
      <c r="U71" s="27">
        <v>1.2450640269889846E-3</v>
      </c>
      <c r="V71" s="27">
        <v>1.2450874237401877E-2</v>
      </c>
      <c r="W71" s="27">
        <v>2.7592878323048353</v>
      </c>
      <c r="X71" s="27">
        <v>1.8845594022423029</v>
      </c>
      <c r="Y71" s="41">
        <f t="shared" si="16"/>
        <v>4.6575431728115291</v>
      </c>
      <c r="Z71" s="41">
        <f t="shared" si="17"/>
        <v>1.3695938264390861E-2</v>
      </c>
      <c r="AB71" s="64"/>
      <c r="AC71" s="20">
        <v>44920</v>
      </c>
      <c r="AD71" s="27">
        <v>0</v>
      </c>
      <c r="AE71" s="27">
        <v>0</v>
      </c>
      <c r="AF71" s="27">
        <v>0</v>
      </c>
      <c r="AG71" s="27">
        <v>64.752459526062012</v>
      </c>
      <c r="AH71" s="27">
        <v>0</v>
      </c>
      <c r="AI71" s="41">
        <f t="shared" si="18"/>
        <v>64.752459526062012</v>
      </c>
      <c r="AJ71" s="41">
        <f t="shared" si="19"/>
        <v>0</v>
      </c>
    </row>
    <row r="72" spans="1:36" s="2" customFormat="1" x14ac:dyDescent="0.75">
      <c r="A72" s="49"/>
      <c r="B72" s="29"/>
      <c r="C72" s="37"/>
      <c r="D72" s="37"/>
      <c r="E72" s="37"/>
      <c r="F72" s="37"/>
      <c r="G72" s="53"/>
      <c r="H72" s="50"/>
      <c r="I72" s="50"/>
      <c r="K72" s="49"/>
      <c r="L72" s="5"/>
      <c r="M72" s="47"/>
      <c r="N72" s="47"/>
      <c r="O72" s="47"/>
      <c r="P72" s="50"/>
      <c r="R72" s="49"/>
      <c r="S72" s="5"/>
      <c r="T72" s="51"/>
      <c r="U72" s="51"/>
      <c r="V72" s="51"/>
      <c r="W72" s="51"/>
      <c r="X72" s="37"/>
      <c r="Y72" s="50"/>
      <c r="Z72" s="50"/>
      <c r="AB72" s="49"/>
      <c r="AC72" s="5"/>
      <c r="AD72" s="52"/>
      <c r="AE72" s="52"/>
      <c r="AF72" s="52"/>
      <c r="AG72" s="52"/>
      <c r="AH72" s="53"/>
      <c r="AI72" s="50"/>
      <c r="AJ72" s="50"/>
    </row>
    <row r="73" spans="1:36" x14ac:dyDescent="0.75">
      <c r="A73" s="31" t="s">
        <v>12</v>
      </c>
    </row>
  </sheetData>
  <mergeCells count="23">
    <mergeCell ref="K5:O5"/>
    <mergeCell ref="R5:X5"/>
    <mergeCell ref="AB7:AB19"/>
    <mergeCell ref="AB5:AH5"/>
    <mergeCell ref="AB46:AB58"/>
    <mergeCell ref="K46:K58"/>
    <mergeCell ref="R46:R58"/>
    <mergeCell ref="AB20:AB32"/>
    <mergeCell ref="K33:K45"/>
    <mergeCell ref="R33:R45"/>
    <mergeCell ref="AB33:AB45"/>
    <mergeCell ref="K20:K32"/>
    <mergeCell ref="R20:R32"/>
    <mergeCell ref="AB59:AB71"/>
    <mergeCell ref="R59:R71"/>
    <mergeCell ref="K59:K71"/>
    <mergeCell ref="A59:A71"/>
    <mergeCell ref="A7:A19"/>
    <mergeCell ref="K7:K19"/>
    <mergeCell ref="R7:R19"/>
    <mergeCell ref="A46:A58"/>
    <mergeCell ref="A33:A45"/>
    <mergeCell ref="A20:A32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E33E3-5755-4632-A78C-909E619FCE6F}">
  <sheetPr codeName="Sheet12"/>
  <dimension ref="A5:AJ74"/>
  <sheetViews>
    <sheetView zoomScale="85" zoomScaleNormal="85" workbookViewId="0">
      <pane xSplit="1" ySplit="6" topLeftCell="Q7" activePane="bottomRight" state="frozen"/>
      <selection activeCell="AD70" sqref="AD70"/>
      <selection pane="topRight" activeCell="AD70" sqref="AD70"/>
      <selection pane="bottomLeft" activeCell="AD70" sqref="AD70"/>
      <selection pane="bottomRight" activeCell="AJ5" sqref="AJ5"/>
    </sheetView>
  </sheetViews>
  <sheetFormatPr defaultColWidth="8.7265625" defaultRowHeight="14.75" x14ac:dyDescent="0.75"/>
  <cols>
    <col min="7" max="7" width="10" customWidth="1"/>
    <col min="13" max="13" width="10.453125" customWidth="1"/>
    <col min="15" max="15" width="10.26953125" customWidth="1"/>
    <col min="24" max="24" width="9.54296875" customWidth="1"/>
    <col min="34" max="34" width="10" customWidth="1"/>
  </cols>
  <sheetData>
    <row r="5" spans="1:36" ht="32.5" customHeight="1" x14ac:dyDescent="0.75">
      <c r="A5" s="68" t="s">
        <v>79</v>
      </c>
      <c r="B5" s="68"/>
      <c r="C5" s="68"/>
      <c r="D5" s="68"/>
      <c r="E5" s="68"/>
      <c r="F5" s="68"/>
      <c r="G5" s="68"/>
      <c r="K5" s="63" t="s">
        <v>80</v>
      </c>
      <c r="L5" s="63"/>
      <c r="M5" s="63"/>
      <c r="N5" s="63"/>
      <c r="O5" s="63"/>
      <c r="P5" s="32"/>
      <c r="Q5" s="32"/>
      <c r="R5" s="63" t="s">
        <v>81</v>
      </c>
      <c r="S5" s="63"/>
      <c r="T5" s="63"/>
      <c r="U5" s="63"/>
      <c r="V5" s="63"/>
      <c r="W5" s="63"/>
      <c r="X5" s="63"/>
      <c r="AB5" s="68" t="s">
        <v>82</v>
      </c>
      <c r="AC5" s="68"/>
      <c r="AD5" s="68"/>
      <c r="AE5" s="68"/>
      <c r="AF5" s="68"/>
      <c r="AG5" s="68"/>
      <c r="AH5" s="68"/>
    </row>
    <row r="6" spans="1:36" ht="59" x14ac:dyDescent="0.7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9" t="s">
        <v>6</v>
      </c>
      <c r="I6" s="39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40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9" t="s">
        <v>6</v>
      </c>
      <c r="Z6" s="39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9" t="s">
        <v>6</v>
      </c>
      <c r="AJ6" s="39" t="s">
        <v>7</v>
      </c>
    </row>
    <row r="7" spans="1:36" x14ac:dyDescent="0.75">
      <c r="A7" s="64">
        <v>2018</v>
      </c>
      <c r="B7" s="19">
        <v>43493</v>
      </c>
      <c r="C7" s="27">
        <v>9.2321969568729401</v>
      </c>
      <c r="D7" s="27">
        <v>6.099495105445385</v>
      </c>
      <c r="E7" s="27">
        <v>15.122170560061932</v>
      </c>
      <c r="F7" s="27">
        <v>16.376035287976265</v>
      </c>
      <c r="G7" s="24">
        <v>0</v>
      </c>
      <c r="H7" s="41">
        <f t="shared" ref="H7:H49" si="0">SUM(C7:G7)</f>
        <v>46.829897910356522</v>
      </c>
      <c r="I7" s="41">
        <f t="shared" ref="I7:I49" si="1">SUM(C7:E7)</f>
        <v>30.453862622380257</v>
      </c>
      <c r="K7" s="64">
        <v>2018</v>
      </c>
      <c r="L7" s="6">
        <v>43493</v>
      </c>
      <c r="M7" s="27">
        <v>86.444374084472656</v>
      </c>
      <c r="N7" s="27">
        <v>5.005009651184082</v>
      </c>
      <c r="O7" s="27">
        <v>8.5506114959716797</v>
      </c>
      <c r="P7" s="41">
        <f t="shared" ref="P7:P60" si="2">SUM(M7:O7)</f>
        <v>99.999995231628418</v>
      </c>
      <c r="R7" s="64">
        <v>2018</v>
      </c>
      <c r="S7" s="25">
        <v>43493</v>
      </c>
      <c r="T7" s="27">
        <v>0.63265650533139706</v>
      </c>
      <c r="U7" s="27">
        <v>0.16219992539845407</v>
      </c>
      <c r="V7" s="27">
        <v>1.819264143705368</v>
      </c>
      <c r="W7" s="27">
        <v>1.3901219936087728</v>
      </c>
      <c r="X7" s="24">
        <v>0</v>
      </c>
      <c r="Y7" s="41">
        <f t="shared" ref="Y7:Y50" si="3">SUM(T7:X7)</f>
        <v>4.0042425680439919</v>
      </c>
      <c r="Z7" s="41">
        <f t="shared" ref="Z7:Z50" si="4">SUM(T7:V7)</f>
        <v>2.6141205744352192</v>
      </c>
      <c r="AB7" s="64">
        <v>2018</v>
      </c>
      <c r="AC7" s="6">
        <v>43493</v>
      </c>
      <c r="AD7" s="27">
        <v>8.2896426320075989</v>
      </c>
      <c r="AE7" s="27">
        <v>5.9372955001890659</v>
      </c>
      <c r="AF7" s="27">
        <v>11.342046782374382</v>
      </c>
      <c r="AG7" s="27">
        <v>14.912829734385014</v>
      </c>
      <c r="AH7" s="24">
        <v>0</v>
      </c>
      <c r="AI7" s="41">
        <f t="shared" ref="AI7:AI47" si="5">SUM(AD7:AH7)</f>
        <v>40.48181464895606</v>
      </c>
      <c r="AJ7" s="41">
        <f t="shared" ref="AJ7:AJ47" si="6">SUM(AD7:AF7)</f>
        <v>25.568984914571047</v>
      </c>
    </row>
    <row r="8" spans="1:36" x14ac:dyDescent="0.75">
      <c r="A8" s="64"/>
      <c r="B8" s="19">
        <v>43521</v>
      </c>
      <c r="C8" s="27">
        <v>10.261817835271358</v>
      </c>
      <c r="D8" s="27">
        <v>6.2534301541745663</v>
      </c>
      <c r="E8" s="27">
        <v>14.436044730246067</v>
      </c>
      <c r="F8" s="27">
        <v>17.287738621234894</v>
      </c>
      <c r="G8" s="24">
        <v>0</v>
      </c>
      <c r="H8" s="41">
        <f t="shared" si="0"/>
        <v>48.239031340926886</v>
      </c>
      <c r="I8" s="41">
        <f t="shared" si="1"/>
        <v>30.951292719691992</v>
      </c>
      <c r="K8" s="64"/>
      <c r="L8" s="6">
        <v>43521</v>
      </c>
      <c r="M8" s="27">
        <v>87.166595458984375</v>
      </c>
      <c r="N8" s="27">
        <v>3.2246096134185791</v>
      </c>
      <c r="O8" s="27">
        <v>9.6087913513183594</v>
      </c>
      <c r="P8" s="41">
        <f t="shared" si="2"/>
        <v>99.999996423721313</v>
      </c>
      <c r="R8" s="64"/>
      <c r="S8" s="25">
        <v>43521</v>
      </c>
      <c r="T8" s="27">
        <v>0.62092673033475876</v>
      </c>
      <c r="U8" s="27">
        <v>0.33334587351419032</v>
      </c>
      <c r="V8" s="27">
        <v>1.9253952195867896</v>
      </c>
      <c r="W8" s="27">
        <v>1.7555201193317771</v>
      </c>
      <c r="X8" s="24">
        <v>0</v>
      </c>
      <c r="Y8" s="41">
        <f t="shared" si="3"/>
        <v>4.6351879427675158</v>
      </c>
      <c r="Z8" s="41">
        <f t="shared" si="4"/>
        <v>2.8796678234357387</v>
      </c>
      <c r="AB8" s="64"/>
      <c r="AC8" s="6">
        <v>43521</v>
      </c>
      <c r="AD8" s="27">
        <v>9.2771407216787338</v>
      </c>
      <c r="AE8" s="27">
        <v>5.9200841933488846</v>
      </c>
      <c r="AF8" s="27">
        <v>11.33398525416851</v>
      </c>
      <c r="AG8" s="27">
        <v>15.517112798988819</v>
      </c>
      <c r="AH8" s="24">
        <v>0</v>
      </c>
      <c r="AI8" s="41">
        <f t="shared" si="5"/>
        <v>42.048322968184948</v>
      </c>
      <c r="AJ8" s="41">
        <f t="shared" si="6"/>
        <v>26.531210169196129</v>
      </c>
    </row>
    <row r="9" spans="1:36" x14ac:dyDescent="0.75">
      <c r="A9" s="64"/>
      <c r="B9" s="19">
        <v>43549</v>
      </c>
      <c r="C9" s="27">
        <v>9.7997710108757019</v>
      </c>
      <c r="D9" s="27">
        <v>6.1059095896780491</v>
      </c>
      <c r="E9" s="27">
        <v>14.703607186675072</v>
      </c>
      <c r="F9" s="27">
        <v>16.584485769271851</v>
      </c>
      <c r="G9" s="24">
        <v>0</v>
      </c>
      <c r="H9" s="41">
        <f t="shared" si="0"/>
        <v>47.193773556500673</v>
      </c>
      <c r="I9" s="41">
        <f t="shared" si="1"/>
        <v>30.609287787228823</v>
      </c>
      <c r="K9" s="64"/>
      <c r="L9" s="6">
        <v>43549</v>
      </c>
      <c r="M9" s="27">
        <v>87.871788024902344</v>
      </c>
      <c r="N9" s="27">
        <v>3.0350885391235352</v>
      </c>
      <c r="O9" s="27">
        <v>9.0931215286254883</v>
      </c>
      <c r="P9" s="41">
        <f t="shared" si="2"/>
        <v>99.999998092651367</v>
      </c>
      <c r="R9" s="64"/>
      <c r="S9" s="25">
        <v>43549</v>
      </c>
      <c r="T9" s="27">
        <v>0.61870581703260541</v>
      </c>
      <c r="U9" s="27">
        <v>0.1636955130379647</v>
      </c>
      <c r="V9" s="27">
        <v>2.1409634500741959</v>
      </c>
      <c r="W9" s="27">
        <v>1.3680221745744348</v>
      </c>
      <c r="X9" s="24">
        <v>0</v>
      </c>
      <c r="Y9" s="41">
        <f t="shared" si="3"/>
        <v>4.2913869547192007</v>
      </c>
      <c r="Z9" s="41">
        <f t="shared" si="4"/>
        <v>2.923364780144766</v>
      </c>
      <c r="AB9" s="64"/>
      <c r="AC9" s="6">
        <v>43549</v>
      </c>
      <c r="AD9" s="27">
        <v>8.8831307366490364</v>
      </c>
      <c r="AE9" s="27">
        <v>5.9422138147056103</v>
      </c>
      <c r="AF9" s="27">
        <v>11.464430019259453</v>
      </c>
      <c r="AG9" s="27">
        <v>15.180237591266632</v>
      </c>
      <c r="AH9" s="24">
        <v>0</v>
      </c>
      <c r="AI9" s="41">
        <f t="shared" si="5"/>
        <v>41.470012161880732</v>
      </c>
      <c r="AJ9" s="41">
        <f t="shared" si="6"/>
        <v>26.2897745706141</v>
      </c>
    </row>
    <row r="10" spans="1:36" x14ac:dyDescent="0.75">
      <c r="A10" s="64"/>
      <c r="B10" s="19">
        <v>43577</v>
      </c>
      <c r="C10" s="27">
        <v>10.014219209551811</v>
      </c>
      <c r="D10" s="27">
        <v>6.0090138576924801</v>
      </c>
      <c r="E10" s="27">
        <v>15.125788748264313</v>
      </c>
      <c r="F10" s="27">
        <v>17.490951344370842</v>
      </c>
      <c r="G10" s="24">
        <v>0</v>
      </c>
      <c r="H10" s="41">
        <f t="shared" si="0"/>
        <v>48.639973159879446</v>
      </c>
      <c r="I10" s="41">
        <f t="shared" si="1"/>
        <v>31.149021815508604</v>
      </c>
      <c r="K10" s="64"/>
      <c r="L10" s="6">
        <v>43577</v>
      </c>
      <c r="M10" s="27">
        <v>88.072479248046875</v>
      </c>
      <c r="N10" s="27">
        <v>2.9509847164154053</v>
      </c>
      <c r="O10" s="27">
        <v>8.9765348434448242</v>
      </c>
      <c r="P10" s="41">
        <f t="shared" si="2"/>
        <v>99.999998807907104</v>
      </c>
      <c r="R10" s="64"/>
      <c r="S10" s="25">
        <v>43577</v>
      </c>
      <c r="T10" s="27">
        <v>0.58579369215294719</v>
      </c>
      <c r="U10" s="27">
        <v>0.10681691492209211</v>
      </c>
      <c r="V10" s="27">
        <v>2.0927737932652235</v>
      </c>
      <c r="W10" s="27">
        <v>1.5807995805516839</v>
      </c>
      <c r="X10" s="24">
        <v>0</v>
      </c>
      <c r="Y10" s="41">
        <f t="shared" si="3"/>
        <v>4.3661839808919467</v>
      </c>
      <c r="Z10" s="41">
        <f t="shared" si="4"/>
        <v>2.7853844003402628</v>
      </c>
      <c r="AB10" s="64"/>
      <c r="AC10" s="6">
        <v>43577</v>
      </c>
      <c r="AD10" s="27">
        <v>9.0242475271224976</v>
      </c>
      <c r="AE10" s="27">
        <v>5.9021967463195324</v>
      </c>
      <c r="AF10" s="27">
        <v>12.009995989501476</v>
      </c>
      <c r="AG10" s="27">
        <v>15.901990234851837</v>
      </c>
      <c r="AH10" s="24">
        <v>0</v>
      </c>
      <c r="AI10" s="41">
        <f t="shared" si="5"/>
        <v>42.838430497795343</v>
      </c>
      <c r="AJ10" s="41">
        <f t="shared" si="6"/>
        <v>26.936440262943506</v>
      </c>
    </row>
    <row r="11" spans="1:36" x14ac:dyDescent="0.75">
      <c r="A11" s="64"/>
      <c r="B11" s="19">
        <v>43605</v>
      </c>
      <c r="C11" s="27">
        <v>11.945637874305248</v>
      </c>
      <c r="D11" s="27">
        <v>6.7311665043234825</v>
      </c>
      <c r="E11" s="27">
        <v>17.413217574357986</v>
      </c>
      <c r="F11" s="27">
        <v>19.733615219593048</v>
      </c>
      <c r="G11" s="24">
        <v>0</v>
      </c>
      <c r="H11" s="41">
        <f t="shared" si="0"/>
        <v>55.823637172579765</v>
      </c>
      <c r="I11" s="41">
        <f t="shared" si="1"/>
        <v>36.090021952986717</v>
      </c>
      <c r="K11" s="64"/>
      <c r="L11" s="6">
        <v>43605</v>
      </c>
      <c r="M11" s="27">
        <v>89.806968688964844</v>
      </c>
      <c r="N11" s="27">
        <v>2.1932921409606934</v>
      </c>
      <c r="O11" s="27">
        <v>7.9997415542602539</v>
      </c>
      <c r="P11" s="41">
        <f t="shared" si="2"/>
        <v>100.00000238418579</v>
      </c>
      <c r="R11" s="64"/>
      <c r="S11" s="25">
        <v>43605</v>
      </c>
      <c r="T11" s="27">
        <v>0.69758878089487553</v>
      </c>
      <c r="U11" s="27">
        <v>0.15812323545105755</v>
      </c>
      <c r="V11" s="27">
        <v>2.2048384416848421</v>
      </c>
      <c r="W11" s="27">
        <v>1.4051962643861771</v>
      </c>
      <c r="X11" s="24">
        <v>0</v>
      </c>
      <c r="Y11" s="41">
        <f t="shared" si="3"/>
        <v>4.4657467224169523</v>
      </c>
      <c r="Z11" s="41">
        <f t="shared" si="4"/>
        <v>3.0605504580307752</v>
      </c>
      <c r="AB11" s="64"/>
      <c r="AC11" s="6">
        <v>43605</v>
      </c>
      <c r="AD11" s="27">
        <v>10.972567833960056</v>
      </c>
      <c r="AE11" s="27">
        <v>6.5730428323149681</v>
      </c>
      <c r="AF11" s="27">
        <v>14.310312457382679</v>
      </c>
      <c r="AG11" s="27">
        <v>18.277591094374657</v>
      </c>
      <c r="AH11" s="24">
        <v>0</v>
      </c>
      <c r="AI11" s="41">
        <f t="shared" si="5"/>
        <v>50.13351421803236</v>
      </c>
      <c r="AJ11" s="41">
        <f t="shared" si="6"/>
        <v>31.855923123657703</v>
      </c>
    </row>
    <row r="12" spans="1:36" x14ac:dyDescent="0.75">
      <c r="A12" s="64"/>
      <c r="B12" s="19">
        <v>43633</v>
      </c>
      <c r="C12" s="27">
        <v>12.043938972055912</v>
      </c>
      <c r="D12" s="27">
        <v>8.5561685264110565</v>
      </c>
      <c r="E12" s="27">
        <v>21.9601821154356</v>
      </c>
      <c r="F12" s="27">
        <v>20.641414448618889</v>
      </c>
      <c r="G12" s="24">
        <v>0</v>
      </c>
      <c r="H12" s="41">
        <f t="shared" si="0"/>
        <v>63.201704062521458</v>
      </c>
      <c r="I12" s="41">
        <f t="shared" si="1"/>
        <v>42.560289613902569</v>
      </c>
      <c r="K12" s="64"/>
      <c r="L12" s="6">
        <v>43633</v>
      </c>
      <c r="M12" s="27">
        <v>91.25701904296875</v>
      </c>
      <c r="N12" s="27">
        <v>2.3709583282470703</v>
      </c>
      <c r="O12" s="27">
        <v>6.3720192909240723</v>
      </c>
      <c r="P12" s="41">
        <f t="shared" si="2"/>
        <v>99.999996662139893</v>
      </c>
      <c r="R12" s="64"/>
      <c r="S12" s="25">
        <v>43633</v>
      </c>
      <c r="T12" s="27">
        <v>0.7308058557100594</v>
      </c>
      <c r="U12" s="27">
        <v>0.17911480972543359</v>
      </c>
      <c r="V12" s="27">
        <v>1.9064011285081506</v>
      </c>
      <c r="W12" s="27">
        <v>1.2109029339626431</v>
      </c>
      <c r="X12" s="24">
        <v>0</v>
      </c>
      <c r="Y12" s="41">
        <f t="shared" si="3"/>
        <v>4.0272247279062867</v>
      </c>
      <c r="Z12" s="41">
        <f t="shared" si="4"/>
        <v>2.8163217939436436</v>
      </c>
      <c r="AB12" s="64"/>
      <c r="AC12" s="6">
        <v>43633</v>
      </c>
      <c r="AD12" s="27">
        <v>11.234760284423828</v>
      </c>
      <c r="AE12" s="27">
        <v>8.3770537748932838</v>
      </c>
      <c r="AF12" s="27">
        <v>18.66615004837513</v>
      </c>
      <c r="AG12" s="27">
        <v>19.398028030991554</v>
      </c>
      <c r="AH12" s="24">
        <v>0</v>
      </c>
      <c r="AI12" s="41">
        <f t="shared" si="5"/>
        <v>57.675992138683796</v>
      </c>
      <c r="AJ12" s="41">
        <f t="shared" si="6"/>
        <v>38.277964107692242</v>
      </c>
    </row>
    <row r="13" spans="1:36" x14ac:dyDescent="0.75">
      <c r="A13" s="64"/>
      <c r="B13" s="19">
        <v>43661</v>
      </c>
      <c r="C13" s="27">
        <v>11.206096038222313</v>
      </c>
      <c r="D13" s="27">
        <v>11.570731177926064</v>
      </c>
      <c r="E13" s="27">
        <v>27.701208367943764</v>
      </c>
      <c r="F13" s="27">
        <v>21.654386073350906</v>
      </c>
      <c r="G13" s="24">
        <v>0</v>
      </c>
      <c r="H13" s="41">
        <f t="shared" si="0"/>
        <v>72.132421657443047</v>
      </c>
      <c r="I13" s="41">
        <f t="shared" si="1"/>
        <v>50.47803558409214</v>
      </c>
      <c r="K13" s="64"/>
      <c r="L13" s="6">
        <v>43661</v>
      </c>
      <c r="M13" s="27">
        <v>91.471839904785156</v>
      </c>
      <c r="N13" s="27">
        <v>2.1599676609039307</v>
      </c>
      <c r="O13" s="27">
        <v>6.368194580078125</v>
      </c>
      <c r="P13" s="41">
        <f t="shared" si="2"/>
        <v>100.00000214576721</v>
      </c>
      <c r="R13" s="64"/>
      <c r="S13" s="25">
        <v>43661</v>
      </c>
      <c r="T13" s="27">
        <v>0.73157984297722578</v>
      </c>
      <c r="U13" s="27">
        <v>0.15099055599421263</v>
      </c>
      <c r="V13" s="27">
        <v>1.9670419860631227</v>
      </c>
      <c r="W13" s="27">
        <v>1.7439204966649413</v>
      </c>
      <c r="X13" s="24">
        <v>0</v>
      </c>
      <c r="Y13" s="41">
        <f t="shared" si="3"/>
        <v>4.5935328816995025</v>
      </c>
      <c r="Z13" s="41">
        <f t="shared" si="4"/>
        <v>2.8496123850345612</v>
      </c>
      <c r="AB13" s="64"/>
      <c r="AC13" s="6">
        <v>43661</v>
      </c>
      <c r="AD13" s="27">
        <v>10.277618654072285</v>
      </c>
      <c r="AE13" s="27">
        <v>11.419740505516529</v>
      </c>
      <c r="AF13" s="27">
        <v>24.409698322415352</v>
      </c>
      <c r="AG13" s="27">
        <v>19.873794168233871</v>
      </c>
      <c r="AH13" s="24">
        <v>0</v>
      </c>
      <c r="AI13" s="41">
        <f t="shared" si="5"/>
        <v>65.980851650238037</v>
      </c>
      <c r="AJ13" s="41">
        <f t="shared" si="6"/>
        <v>46.107057482004166</v>
      </c>
    </row>
    <row r="14" spans="1:36" x14ac:dyDescent="0.75">
      <c r="A14" s="64"/>
      <c r="B14" s="19">
        <v>43689</v>
      </c>
      <c r="C14" s="27">
        <v>10.825963690876961</v>
      </c>
      <c r="D14" s="27">
        <v>16.114179044961929</v>
      </c>
      <c r="E14" s="27">
        <v>31.977664679288864</v>
      </c>
      <c r="F14" s="27">
        <v>20.855046808719635</v>
      </c>
      <c r="G14" s="24">
        <v>0</v>
      </c>
      <c r="H14" s="41">
        <f t="shared" si="0"/>
        <v>79.772854223847389</v>
      </c>
      <c r="I14" s="41">
        <f t="shared" si="1"/>
        <v>58.917807415127754</v>
      </c>
      <c r="K14" s="64"/>
      <c r="L14" s="6">
        <v>43689</v>
      </c>
      <c r="M14" s="27">
        <v>92.684303283691406</v>
      </c>
      <c r="N14" s="27">
        <v>1.5913529396057129</v>
      </c>
      <c r="O14" s="27">
        <v>5.7243471145629883</v>
      </c>
      <c r="P14" s="41">
        <f t="shared" si="2"/>
        <v>100.00000333786011</v>
      </c>
      <c r="R14" s="64"/>
      <c r="S14" s="25">
        <v>43689</v>
      </c>
      <c r="T14" s="27">
        <v>0.65706722671166062</v>
      </c>
      <c r="U14" s="27">
        <v>0.11082342098234221</v>
      </c>
      <c r="V14" s="27">
        <v>1.8236029427498579</v>
      </c>
      <c r="W14" s="27">
        <v>1.974981278181076</v>
      </c>
      <c r="X14" s="24">
        <v>0</v>
      </c>
      <c r="Y14" s="41">
        <f t="shared" si="3"/>
        <v>4.5664748686249368</v>
      </c>
      <c r="Z14" s="41">
        <f t="shared" si="4"/>
        <v>2.5914935904438607</v>
      </c>
      <c r="AB14" s="64"/>
      <c r="AC14" s="6">
        <v>43689</v>
      </c>
      <c r="AD14" s="27">
        <v>9.9143311381340027</v>
      </c>
      <c r="AE14" s="27">
        <v>16.003355383872986</v>
      </c>
      <c r="AF14" s="27">
        <v>29.198832809925079</v>
      </c>
      <c r="AG14" s="27">
        <v>18.820391967892647</v>
      </c>
      <c r="AH14" s="24">
        <v>0</v>
      </c>
      <c r="AI14" s="41">
        <f t="shared" si="5"/>
        <v>73.936911299824715</v>
      </c>
      <c r="AJ14" s="41">
        <f t="shared" si="6"/>
        <v>55.116519331932068</v>
      </c>
    </row>
    <row r="15" spans="1:36" x14ac:dyDescent="0.75">
      <c r="A15" s="64"/>
      <c r="B15" s="19">
        <v>43717</v>
      </c>
      <c r="C15" s="27">
        <v>12.256434187293053</v>
      </c>
      <c r="D15" s="27">
        <v>19.96891014277935</v>
      </c>
      <c r="E15" s="27">
        <v>37.607815116643906</v>
      </c>
      <c r="F15" s="27">
        <v>21.379638463258743</v>
      </c>
      <c r="G15" s="24">
        <v>0</v>
      </c>
      <c r="H15" s="41">
        <f t="shared" si="0"/>
        <v>91.212797909975052</v>
      </c>
      <c r="I15" s="41">
        <f t="shared" si="1"/>
        <v>69.833159446716309</v>
      </c>
      <c r="K15" s="64"/>
      <c r="L15" s="6">
        <v>43717</v>
      </c>
      <c r="M15" s="27">
        <v>93.53656005859375</v>
      </c>
      <c r="N15" s="27">
        <v>1.141965389251709</v>
      </c>
      <c r="O15" s="27">
        <v>5.3214783668518066</v>
      </c>
      <c r="P15" s="41">
        <f t="shared" si="2"/>
        <v>100.00000381469727</v>
      </c>
      <c r="R15" s="64"/>
      <c r="S15" s="25">
        <v>43717</v>
      </c>
      <c r="T15" s="27">
        <v>0.65782928140833974</v>
      </c>
      <c r="U15" s="27">
        <v>0.15164002252276987</v>
      </c>
      <c r="V15" s="27">
        <v>1.772324787452817</v>
      </c>
      <c r="W15" s="27">
        <v>2.2720750421285629</v>
      </c>
      <c r="X15" s="24">
        <v>0</v>
      </c>
      <c r="Y15" s="41">
        <f t="shared" si="3"/>
        <v>4.8538691335124895</v>
      </c>
      <c r="Z15" s="41">
        <f t="shared" si="4"/>
        <v>2.5817940913839266</v>
      </c>
      <c r="AB15" s="64"/>
      <c r="AC15" s="6">
        <v>43717</v>
      </c>
      <c r="AD15" s="27">
        <v>11.390836909413338</v>
      </c>
      <c r="AE15" s="27">
        <v>19.817270338535309</v>
      </c>
      <c r="AF15" s="27">
        <v>35.007640719413757</v>
      </c>
      <c r="AG15" s="27">
        <v>19.101561978459358</v>
      </c>
      <c r="AH15" s="24">
        <v>0</v>
      </c>
      <c r="AI15" s="41">
        <f t="shared" si="5"/>
        <v>85.317309945821762</v>
      </c>
      <c r="AJ15" s="41">
        <f t="shared" si="6"/>
        <v>66.215747967362404</v>
      </c>
    </row>
    <row r="16" spans="1:36" x14ac:dyDescent="0.75">
      <c r="A16" s="64"/>
      <c r="B16" s="19">
        <v>43745</v>
      </c>
      <c r="C16" s="27">
        <v>11.003468185663223</v>
      </c>
      <c r="D16" s="27">
        <v>22.500732913613319</v>
      </c>
      <c r="E16" s="27">
        <v>41.70684888958931</v>
      </c>
      <c r="F16" s="27">
        <v>19.557246938347816</v>
      </c>
      <c r="G16" s="24">
        <v>0</v>
      </c>
      <c r="H16" s="41">
        <f t="shared" si="0"/>
        <v>94.768296927213669</v>
      </c>
      <c r="I16" s="41">
        <f t="shared" si="1"/>
        <v>75.211049988865852</v>
      </c>
      <c r="K16" s="64"/>
      <c r="L16" s="6">
        <v>43745</v>
      </c>
      <c r="M16" s="27">
        <v>93.840133666992188</v>
      </c>
      <c r="N16" s="27">
        <v>1.1636217832565308</v>
      </c>
      <c r="O16" s="27">
        <v>4.9962444305419922</v>
      </c>
      <c r="P16" s="41">
        <f t="shared" si="2"/>
        <v>99.99999988079071</v>
      </c>
      <c r="R16" s="64"/>
      <c r="S16" s="25">
        <v>43745</v>
      </c>
      <c r="T16" s="27">
        <v>0.67785067949444056</v>
      </c>
      <c r="U16" s="27">
        <v>0.14676668797619641</v>
      </c>
      <c r="V16" s="27">
        <v>2.0373796578496695</v>
      </c>
      <c r="W16" s="27">
        <v>1.8728584982454777</v>
      </c>
      <c r="X16" s="24">
        <v>0</v>
      </c>
      <c r="Y16" s="41">
        <f t="shared" si="3"/>
        <v>4.7348555235657841</v>
      </c>
      <c r="Z16" s="41">
        <f t="shared" si="4"/>
        <v>2.8619970253203064</v>
      </c>
      <c r="AB16" s="64"/>
      <c r="AC16" s="6">
        <v>43745</v>
      </c>
      <c r="AD16" s="27">
        <v>10.159135796129704</v>
      </c>
      <c r="AE16" s="27">
        <v>22.353965789079666</v>
      </c>
      <c r="AF16" s="27">
        <v>38.766257464885712</v>
      </c>
      <c r="AG16" s="27">
        <v>17.651338130235672</v>
      </c>
      <c r="AH16" s="24">
        <v>0</v>
      </c>
      <c r="AI16" s="41">
        <f t="shared" si="5"/>
        <v>88.930697180330753</v>
      </c>
      <c r="AJ16" s="41">
        <f t="shared" si="6"/>
        <v>71.279359050095081</v>
      </c>
    </row>
    <row r="17" spans="1:36" x14ac:dyDescent="0.75">
      <c r="A17" s="64"/>
      <c r="B17" s="19">
        <v>43773</v>
      </c>
      <c r="C17" s="27">
        <v>11.507230810821056</v>
      </c>
      <c r="D17" s="27">
        <v>24.110062047839165</v>
      </c>
      <c r="E17" s="27">
        <v>47.669313848018646</v>
      </c>
      <c r="F17" s="27">
        <v>20.720282569527626</v>
      </c>
      <c r="G17" s="24">
        <v>0</v>
      </c>
      <c r="H17" s="41">
        <f t="shared" si="0"/>
        <v>104.00688927620649</v>
      </c>
      <c r="I17" s="41">
        <f t="shared" si="1"/>
        <v>83.286606706678867</v>
      </c>
      <c r="K17" s="64"/>
      <c r="L17" s="6">
        <v>43773</v>
      </c>
      <c r="M17" s="27">
        <v>94.431381225585938</v>
      </c>
      <c r="N17" s="27">
        <v>0.96744644641876221</v>
      </c>
      <c r="O17" s="27">
        <v>4.6011738777160645</v>
      </c>
      <c r="P17" s="41">
        <f t="shared" si="2"/>
        <v>100.00000154972076</v>
      </c>
      <c r="R17" s="64"/>
      <c r="S17" s="25">
        <v>43773</v>
      </c>
      <c r="T17" s="27">
        <v>0.79038535477593541</v>
      </c>
      <c r="U17" s="27">
        <v>0.11736001761164516</v>
      </c>
      <c r="V17" s="27">
        <v>1.8295359332114458</v>
      </c>
      <c r="W17" s="27">
        <v>2.0482565741986036</v>
      </c>
      <c r="X17" s="24">
        <v>0</v>
      </c>
      <c r="Y17" s="41">
        <f t="shared" si="3"/>
        <v>4.78553787979763</v>
      </c>
      <c r="Z17" s="41">
        <f t="shared" si="4"/>
        <v>2.7372813055990264</v>
      </c>
      <c r="AB17" s="64"/>
      <c r="AC17" s="6">
        <v>43773</v>
      </c>
      <c r="AD17" s="27">
        <v>10.612649843096733</v>
      </c>
      <c r="AE17" s="27">
        <v>23.99270236492157</v>
      </c>
      <c r="AF17" s="27">
        <v>45.022040605545044</v>
      </c>
      <c r="AG17" s="27">
        <v>18.587749451398849</v>
      </c>
      <c r="AH17" s="24">
        <v>0</v>
      </c>
      <c r="AI17" s="41">
        <f t="shared" si="5"/>
        <v>98.215142264962196</v>
      </c>
      <c r="AJ17" s="41">
        <f t="shared" si="6"/>
        <v>79.627392813563347</v>
      </c>
    </row>
    <row r="18" spans="1:36" x14ac:dyDescent="0.75">
      <c r="A18" s="64"/>
      <c r="B18" s="19">
        <v>43801</v>
      </c>
      <c r="C18" s="27">
        <v>11.98118831962347</v>
      </c>
      <c r="D18" s="27">
        <v>28.326882049441338</v>
      </c>
      <c r="E18" s="27">
        <v>52.926741540431976</v>
      </c>
      <c r="F18" s="27">
        <v>21.515758708119392</v>
      </c>
      <c r="G18" s="24">
        <v>0</v>
      </c>
      <c r="H18" s="41">
        <f t="shared" si="0"/>
        <v>114.75057061761618</v>
      </c>
      <c r="I18" s="41">
        <f t="shared" si="1"/>
        <v>93.234811909496784</v>
      </c>
      <c r="K18" s="64"/>
      <c r="L18" s="6">
        <v>43801</v>
      </c>
      <c r="M18" s="27">
        <v>95.211563110351563</v>
      </c>
      <c r="N18" s="27">
        <v>0.82067477703094482</v>
      </c>
      <c r="O18" s="27">
        <v>3.9677627086639404</v>
      </c>
      <c r="P18" s="41">
        <f t="shared" si="2"/>
        <v>100.00000059604645</v>
      </c>
      <c r="R18" s="64"/>
      <c r="S18" s="25">
        <v>43801</v>
      </c>
      <c r="T18" s="27">
        <v>0.74067217065021396</v>
      </c>
      <c r="U18" s="27">
        <v>0.14113336510490626</v>
      </c>
      <c r="V18" s="27">
        <v>1.8679838394746184</v>
      </c>
      <c r="W18" s="27">
        <v>1.8032410880550742</v>
      </c>
      <c r="X18" s="24">
        <v>0</v>
      </c>
      <c r="Y18" s="41">
        <f t="shared" si="3"/>
        <v>4.5530304632848129</v>
      </c>
      <c r="Z18" s="41">
        <f t="shared" si="4"/>
        <v>2.7497893752297387</v>
      </c>
      <c r="AB18" s="64"/>
      <c r="AC18" s="6">
        <v>43801</v>
      </c>
      <c r="AD18" s="27">
        <v>11.067909188568592</v>
      </c>
      <c r="AE18" s="27">
        <v>28.185747563838959</v>
      </c>
      <c r="AF18" s="27">
        <v>50.372481346130371</v>
      </c>
      <c r="AG18" s="27">
        <v>19.629670307040215</v>
      </c>
      <c r="AH18" s="24">
        <v>0</v>
      </c>
      <c r="AI18" s="41">
        <f t="shared" si="5"/>
        <v>109.25580840557814</v>
      </c>
      <c r="AJ18" s="41">
        <f t="shared" si="6"/>
        <v>89.626138098537922</v>
      </c>
    </row>
    <row r="19" spans="1:36" x14ac:dyDescent="0.75">
      <c r="A19" s="64"/>
      <c r="B19" s="19">
        <v>43829</v>
      </c>
      <c r="C19" s="27">
        <v>14.55355528742075</v>
      </c>
      <c r="D19" s="27">
        <v>41.00998118519783</v>
      </c>
      <c r="E19" s="27">
        <v>35.585131496191025</v>
      </c>
      <c r="F19" s="27">
        <v>23.831170052289963</v>
      </c>
      <c r="G19" s="24">
        <v>0</v>
      </c>
      <c r="H19" s="41">
        <f t="shared" si="0"/>
        <v>114.97983802109957</v>
      </c>
      <c r="I19" s="41">
        <f t="shared" si="1"/>
        <v>91.148667968809605</v>
      </c>
      <c r="K19" s="64"/>
      <c r="L19" s="6">
        <v>43829</v>
      </c>
      <c r="M19" s="27">
        <v>94.592094421386719</v>
      </c>
      <c r="N19" s="27">
        <v>0.85025465488433838</v>
      </c>
      <c r="O19" s="27">
        <v>4.5576510429382324</v>
      </c>
      <c r="P19" s="41">
        <f t="shared" si="2"/>
        <v>100.00000011920929</v>
      </c>
      <c r="R19" s="64"/>
      <c r="S19" s="25">
        <v>43829</v>
      </c>
      <c r="T19" s="27">
        <v>0.84204453742131591</v>
      </c>
      <c r="U19" s="27">
        <v>0.13752411177847534</v>
      </c>
      <c r="V19" s="27">
        <v>1.8428685143589973</v>
      </c>
      <c r="W19" s="27">
        <v>2.4179425090551376</v>
      </c>
      <c r="X19" s="24">
        <v>0</v>
      </c>
      <c r="Y19" s="41">
        <f t="shared" si="3"/>
        <v>5.2403796726139262</v>
      </c>
      <c r="Z19" s="41">
        <f t="shared" si="4"/>
        <v>2.8224371635587886</v>
      </c>
      <c r="AB19" s="64"/>
      <c r="AC19" s="6">
        <v>43829</v>
      </c>
      <c r="AD19" s="27">
        <v>13.56111466884613</v>
      </c>
      <c r="AE19" s="27">
        <v>40.872454643249512</v>
      </c>
      <c r="AF19" s="27">
        <v>32.97235444188118</v>
      </c>
      <c r="AG19" s="27">
        <v>21.355912089347839</v>
      </c>
      <c r="AH19" s="24">
        <v>0</v>
      </c>
      <c r="AI19" s="41">
        <f t="shared" si="5"/>
        <v>108.76183584332466</v>
      </c>
      <c r="AJ19" s="41">
        <f t="shared" si="6"/>
        <v>87.405923753976822</v>
      </c>
    </row>
    <row r="20" spans="1:36" x14ac:dyDescent="0.75">
      <c r="A20" s="64">
        <v>2019</v>
      </c>
      <c r="B20" s="19">
        <v>43492</v>
      </c>
      <c r="C20" s="27">
        <v>14.769881032407284</v>
      </c>
      <c r="D20" s="27">
        <v>47.933395951986313</v>
      </c>
      <c r="E20" s="27">
        <v>28.432346880435944</v>
      </c>
      <c r="F20" s="27">
        <v>25.45856311917305</v>
      </c>
      <c r="G20" s="24">
        <v>0</v>
      </c>
      <c r="H20" s="41">
        <f t="shared" si="0"/>
        <v>116.59418698400259</v>
      </c>
      <c r="I20" s="41">
        <f t="shared" si="1"/>
        <v>91.13562386482954</v>
      </c>
      <c r="K20" s="70">
        <v>2019</v>
      </c>
      <c r="L20" s="6">
        <v>43492</v>
      </c>
      <c r="M20" s="27">
        <v>95.405548095703125</v>
      </c>
      <c r="N20" s="27">
        <v>0.76471424102783203</v>
      </c>
      <c r="O20" s="27">
        <v>3.8297369480133057</v>
      </c>
      <c r="P20" s="41">
        <f t="shared" si="2"/>
        <v>99.999999284744263</v>
      </c>
      <c r="R20" s="64">
        <v>2019</v>
      </c>
      <c r="S20" s="25">
        <v>43492</v>
      </c>
      <c r="T20" s="27">
        <v>0.73859497206285596</v>
      </c>
      <c r="U20" s="27">
        <v>0.15898254059720784</v>
      </c>
      <c r="V20" s="27">
        <v>1.8855741946026683</v>
      </c>
      <c r="W20" s="27">
        <v>1.6820989549160004</v>
      </c>
      <c r="X20" s="24">
        <v>0</v>
      </c>
      <c r="Y20" s="41">
        <f t="shared" si="3"/>
        <v>4.4652506621787325</v>
      </c>
      <c r="Z20" s="41">
        <f t="shared" si="4"/>
        <v>2.7831517072627321</v>
      </c>
      <c r="AB20" s="64">
        <v>2019</v>
      </c>
      <c r="AC20" s="6">
        <v>43492</v>
      </c>
      <c r="AD20" s="27">
        <v>13.808067888021469</v>
      </c>
      <c r="AE20" s="27">
        <v>47.774415463209152</v>
      </c>
      <c r="AF20" s="27">
        <v>25.907499715685844</v>
      </c>
      <c r="AG20" s="27">
        <v>23.747343569993973</v>
      </c>
      <c r="AH20" s="24">
        <v>0</v>
      </c>
      <c r="AI20" s="41">
        <f t="shared" si="5"/>
        <v>111.23732663691044</v>
      </c>
      <c r="AJ20" s="41">
        <f t="shared" si="6"/>
        <v>87.489983066916466</v>
      </c>
    </row>
    <row r="21" spans="1:36" x14ac:dyDescent="0.75">
      <c r="A21" s="64"/>
      <c r="B21" s="19">
        <v>43520</v>
      </c>
      <c r="C21" s="27">
        <v>15.357564203441143</v>
      </c>
      <c r="D21" s="27">
        <v>52.172292023897171</v>
      </c>
      <c r="E21" s="27">
        <v>22.07176573574543</v>
      </c>
      <c r="F21" s="27">
        <v>26.95118635892868</v>
      </c>
      <c r="G21" s="24">
        <v>0</v>
      </c>
      <c r="H21" s="41">
        <f t="shared" si="0"/>
        <v>116.55280832201242</v>
      </c>
      <c r="I21" s="41">
        <f t="shared" si="1"/>
        <v>89.601621963083744</v>
      </c>
      <c r="K21" s="64"/>
      <c r="L21" s="6">
        <v>43520</v>
      </c>
      <c r="M21" s="27">
        <v>95.332717895507813</v>
      </c>
      <c r="N21" s="27">
        <v>0.71425187587738037</v>
      </c>
      <c r="O21" s="27">
        <v>3.9530239105224609</v>
      </c>
      <c r="P21" s="41">
        <f t="shared" si="2"/>
        <v>99.999993681907654</v>
      </c>
      <c r="R21" s="64"/>
      <c r="S21" s="25">
        <v>43520</v>
      </c>
      <c r="T21" s="27">
        <v>0.72568596806377172</v>
      </c>
      <c r="U21" s="27">
        <v>0.12267750571481884</v>
      </c>
      <c r="V21" s="27">
        <v>1.6164174303412437</v>
      </c>
      <c r="W21" s="27">
        <v>2.1425795275717974</v>
      </c>
      <c r="X21" s="24">
        <v>0</v>
      </c>
      <c r="Y21" s="41">
        <f t="shared" si="3"/>
        <v>4.6073604316916317</v>
      </c>
      <c r="Z21" s="41">
        <f t="shared" si="4"/>
        <v>2.4647809041198343</v>
      </c>
      <c r="AB21" s="64"/>
      <c r="AC21" s="6">
        <v>43520</v>
      </c>
      <c r="AD21" s="27">
        <v>14.53503780066967</v>
      </c>
      <c r="AE21" s="27">
        <v>52.049614489078522</v>
      </c>
      <c r="AF21" s="27">
        <v>19.734997302293777</v>
      </c>
      <c r="AG21" s="27">
        <v>24.793317541480064</v>
      </c>
      <c r="AH21" s="24">
        <v>0</v>
      </c>
      <c r="AI21" s="41">
        <f t="shared" si="5"/>
        <v>111.11296713352203</v>
      </c>
      <c r="AJ21" s="41">
        <f t="shared" si="6"/>
        <v>86.319649592041969</v>
      </c>
    </row>
    <row r="22" spans="1:36" x14ac:dyDescent="0.75">
      <c r="A22" s="64"/>
      <c r="B22" s="19">
        <v>43548</v>
      </c>
      <c r="C22" s="27">
        <v>15.131841413676739</v>
      </c>
      <c r="D22" s="27">
        <v>57.273466140031815</v>
      </c>
      <c r="E22" s="27">
        <v>24.009563028812408</v>
      </c>
      <c r="F22" s="27">
        <v>27.779184281826019</v>
      </c>
      <c r="G22" s="24">
        <v>0</v>
      </c>
      <c r="H22" s="41">
        <f t="shared" si="0"/>
        <v>124.19405486434698</v>
      </c>
      <c r="I22" s="41">
        <f t="shared" si="1"/>
        <v>96.414870582520962</v>
      </c>
      <c r="K22" s="64"/>
      <c r="L22" s="6">
        <v>43548</v>
      </c>
      <c r="M22" s="27">
        <v>95.534965515136719</v>
      </c>
      <c r="N22" s="27">
        <v>0.73666834831237793</v>
      </c>
      <c r="O22" s="27">
        <v>3.7283651828765869</v>
      </c>
      <c r="P22" s="41">
        <f t="shared" si="2"/>
        <v>99.999999046325684</v>
      </c>
      <c r="R22" s="64"/>
      <c r="S22" s="25">
        <v>43548</v>
      </c>
      <c r="T22" s="27">
        <v>0.71781425504013896</v>
      </c>
      <c r="U22" s="27">
        <v>0.16273152141366154</v>
      </c>
      <c r="V22" s="27">
        <v>1.8185561057180166</v>
      </c>
      <c r="W22" s="27">
        <v>1.9313060911372304</v>
      </c>
      <c r="X22" s="24">
        <v>0</v>
      </c>
      <c r="Y22" s="41">
        <f t="shared" si="3"/>
        <v>4.6304079733090475</v>
      </c>
      <c r="Z22" s="41">
        <f t="shared" si="4"/>
        <v>2.6991018821718171</v>
      </c>
      <c r="AB22" s="64"/>
      <c r="AC22" s="6">
        <v>43548</v>
      </c>
      <c r="AD22" s="27">
        <v>14.275730587542057</v>
      </c>
      <c r="AE22" s="27">
        <v>57.110734283924103</v>
      </c>
      <c r="AF22" s="27">
        <v>21.44366130232811</v>
      </c>
      <c r="AG22" s="27">
        <v>25.81862173974514</v>
      </c>
      <c r="AH22" s="24">
        <v>0</v>
      </c>
      <c r="AI22" s="41">
        <f t="shared" si="5"/>
        <v>118.64874791353941</v>
      </c>
      <c r="AJ22" s="41">
        <f t="shared" si="6"/>
        <v>92.83012617379427</v>
      </c>
    </row>
    <row r="23" spans="1:36" x14ac:dyDescent="0.75">
      <c r="A23" s="64"/>
      <c r="B23" s="19">
        <v>43576</v>
      </c>
      <c r="C23" s="27">
        <v>14.756294898688793</v>
      </c>
      <c r="D23" s="27">
        <v>60.673698782920837</v>
      </c>
      <c r="E23" s="27">
        <v>22.68676646053791</v>
      </c>
      <c r="F23" s="27">
        <v>28.283983469009399</v>
      </c>
      <c r="G23" s="24">
        <v>0</v>
      </c>
      <c r="H23" s="41">
        <f t="shared" si="0"/>
        <v>126.40074361115694</v>
      </c>
      <c r="I23" s="41">
        <f t="shared" si="1"/>
        <v>98.116760142147541</v>
      </c>
      <c r="K23" s="64"/>
      <c r="L23" s="6">
        <v>43576</v>
      </c>
      <c r="M23" s="27">
        <v>95.520149230957031</v>
      </c>
      <c r="N23" s="27">
        <v>0.75672858953475952</v>
      </c>
      <c r="O23" s="27">
        <v>3.7231247425079346</v>
      </c>
      <c r="P23" s="41">
        <f t="shared" si="2"/>
        <v>100.00000256299973</v>
      </c>
      <c r="R23" s="64"/>
      <c r="S23" s="25">
        <v>43576</v>
      </c>
      <c r="T23" s="27">
        <v>0.73453894583508372</v>
      </c>
      <c r="U23" s="27">
        <v>0.15258541679941118</v>
      </c>
      <c r="V23" s="27">
        <v>1.7859113868325949</v>
      </c>
      <c r="W23" s="27">
        <v>2.0330215338617563</v>
      </c>
      <c r="X23" s="24">
        <v>0</v>
      </c>
      <c r="Y23" s="41">
        <f t="shared" si="3"/>
        <v>4.7060572833288461</v>
      </c>
      <c r="Z23" s="41">
        <f t="shared" si="4"/>
        <v>2.6730357494670898</v>
      </c>
      <c r="AB23" s="64"/>
      <c r="AC23" s="6">
        <v>43576</v>
      </c>
      <c r="AD23" s="27">
        <v>13.842327520251274</v>
      </c>
      <c r="AE23" s="27">
        <v>60.521114617586136</v>
      </c>
      <c r="AF23" s="27">
        <v>20.165115594863892</v>
      </c>
      <c r="AG23" s="27">
        <v>26.209617033600807</v>
      </c>
      <c r="AH23" s="24">
        <v>0</v>
      </c>
      <c r="AI23" s="41">
        <f t="shared" si="5"/>
        <v>120.73817476630211</v>
      </c>
      <c r="AJ23" s="41">
        <f t="shared" si="6"/>
        <v>94.528557732701302</v>
      </c>
    </row>
    <row r="24" spans="1:36" x14ac:dyDescent="0.75">
      <c r="A24" s="64"/>
      <c r="B24" s="19">
        <v>43604</v>
      </c>
      <c r="C24" s="27">
        <v>15.425282530486584</v>
      </c>
      <c r="D24" s="27">
        <v>65.530300140380859</v>
      </c>
      <c r="E24" s="27">
        <v>18.643403425812721</v>
      </c>
      <c r="F24" s="27">
        <v>28.168974444270134</v>
      </c>
      <c r="G24" s="24">
        <v>0</v>
      </c>
      <c r="H24" s="41">
        <f t="shared" si="0"/>
        <v>127.7679605409503</v>
      </c>
      <c r="I24" s="41">
        <f t="shared" si="1"/>
        <v>99.598986096680164</v>
      </c>
      <c r="K24" s="64"/>
      <c r="L24" s="6">
        <v>43604</v>
      </c>
      <c r="M24" s="27">
        <v>95.508377075195313</v>
      </c>
      <c r="N24" s="27">
        <v>0.58856815099716187</v>
      </c>
      <c r="O24" s="27">
        <v>3.9030554294586182</v>
      </c>
      <c r="P24" s="41">
        <f t="shared" si="2"/>
        <v>100.00000065565109</v>
      </c>
      <c r="R24" s="64"/>
      <c r="S24" s="25">
        <v>43604</v>
      </c>
      <c r="T24" s="27">
        <v>0.76988030923530459</v>
      </c>
      <c r="U24" s="27">
        <v>0.11754222941817716</v>
      </c>
      <c r="V24" s="27">
        <v>1.8858895637094975</v>
      </c>
      <c r="W24" s="27">
        <v>2.2135423496365547</v>
      </c>
      <c r="X24" s="24">
        <v>0</v>
      </c>
      <c r="Y24" s="41">
        <f t="shared" si="3"/>
        <v>4.9868544519995339</v>
      </c>
      <c r="Z24" s="41">
        <f t="shared" si="4"/>
        <v>2.7733121023629792</v>
      </c>
      <c r="AB24" s="64"/>
      <c r="AC24" s="6">
        <v>43604</v>
      </c>
      <c r="AD24" s="27">
        <v>14.565359801054001</v>
      </c>
      <c r="AE24" s="27">
        <v>65.412759780883789</v>
      </c>
      <c r="AF24" s="27">
        <v>16.096685081720352</v>
      </c>
      <c r="AG24" s="27">
        <v>25.95430426299572</v>
      </c>
      <c r="AH24" s="24">
        <v>0</v>
      </c>
      <c r="AI24" s="41">
        <f t="shared" si="5"/>
        <v>122.02910892665386</v>
      </c>
      <c r="AJ24" s="41">
        <f t="shared" si="6"/>
        <v>96.074804663658142</v>
      </c>
    </row>
    <row r="25" spans="1:36" x14ac:dyDescent="0.75">
      <c r="A25" s="64"/>
      <c r="B25" s="19">
        <v>43632</v>
      </c>
      <c r="C25" s="27">
        <v>16.362041234970093</v>
      </c>
      <c r="D25" s="27">
        <v>70.699267089366913</v>
      </c>
      <c r="E25" s="27">
        <v>18.962429836392403</v>
      </c>
      <c r="F25" s="27">
        <v>26.985744014382362</v>
      </c>
      <c r="G25" s="24">
        <v>0</v>
      </c>
      <c r="H25" s="41">
        <f t="shared" si="0"/>
        <v>133.00948217511177</v>
      </c>
      <c r="I25" s="41">
        <f t="shared" si="1"/>
        <v>106.02373816072941</v>
      </c>
      <c r="K25" s="64"/>
      <c r="L25" s="6">
        <v>43632</v>
      </c>
      <c r="M25" s="27">
        <v>95.343185424804688</v>
      </c>
      <c r="N25" s="27">
        <v>0.78049153089523315</v>
      </c>
      <c r="O25" s="27">
        <v>3.8763236999511719</v>
      </c>
      <c r="P25" s="41">
        <f t="shared" si="2"/>
        <v>100.00000065565109</v>
      </c>
      <c r="R25" s="64"/>
      <c r="S25" s="25">
        <v>43632</v>
      </c>
      <c r="T25" s="27">
        <v>0.87562360567972064</v>
      </c>
      <c r="U25" s="27">
        <v>0.10994460171787068</v>
      </c>
      <c r="V25" s="27">
        <v>2.3995598312467337</v>
      </c>
      <c r="W25" s="27">
        <v>1.7707502702251077</v>
      </c>
      <c r="X25" s="24">
        <v>0</v>
      </c>
      <c r="Y25" s="41">
        <f t="shared" si="3"/>
        <v>5.1558783088694327</v>
      </c>
      <c r="Z25" s="41">
        <f t="shared" si="4"/>
        <v>3.385128038644325</v>
      </c>
      <c r="AB25" s="64"/>
      <c r="AC25" s="6">
        <v>43632</v>
      </c>
      <c r="AD25" s="27">
        <v>15.382591634988785</v>
      </c>
      <c r="AE25" s="27">
        <v>70.589326322078705</v>
      </c>
      <c r="AF25" s="27">
        <v>15.654586255550385</v>
      </c>
      <c r="AG25" s="27">
        <v>25.188976898789406</v>
      </c>
      <c r="AH25" s="24">
        <v>0</v>
      </c>
      <c r="AI25" s="41">
        <f t="shared" si="5"/>
        <v>126.81548111140728</v>
      </c>
      <c r="AJ25" s="41">
        <f t="shared" si="6"/>
        <v>101.62650421261787</v>
      </c>
    </row>
    <row r="26" spans="1:36" x14ac:dyDescent="0.75">
      <c r="A26" s="64"/>
      <c r="B26" s="19">
        <v>43660</v>
      </c>
      <c r="C26" s="27">
        <v>16.641069203615189</v>
      </c>
      <c r="D26" s="27">
        <v>73.845177888870239</v>
      </c>
      <c r="E26" s="27">
        <v>19.626416265964508</v>
      </c>
      <c r="F26" s="27">
        <v>28.600733727216721</v>
      </c>
      <c r="G26" s="24">
        <v>0</v>
      </c>
      <c r="H26" s="41">
        <f t="shared" si="0"/>
        <v>138.71339708566666</v>
      </c>
      <c r="I26" s="41">
        <f t="shared" si="1"/>
        <v>110.11266335844994</v>
      </c>
      <c r="K26" s="64"/>
      <c r="L26" s="6">
        <v>43660</v>
      </c>
      <c r="M26" s="27">
        <v>95.131294250488281</v>
      </c>
      <c r="N26" s="27">
        <v>0.66892379522323608</v>
      </c>
      <c r="O26" s="27">
        <v>4.1997742652893066</v>
      </c>
      <c r="P26" s="41">
        <f t="shared" si="2"/>
        <v>99.999992311000824</v>
      </c>
      <c r="R26" s="64"/>
      <c r="S26" s="25">
        <v>43660</v>
      </c>
      <c r="T26" s="27">
        <v>0.83761580754071474</v>
      </c>
      <c r="U26" s="27">
        <v>0.17868209397420287</v>
      </c>
      <c r="V26" s="27">
        <v>2.4606469087302685</v>
      </c>
      <c r="W26" s="27">
        <v>2.3487049620598555</v>
      </c>
      <c r="X26" s="24">
        <v>0</v>
      </c>
      <c r="Y26" s="41">
        <f t="shared" si="3"/>
        <v>5.8256497723050416</v>
      </c>
      <c r="Z26" s="41">
        <f t="shared" si="4"/>
        <v>3.4769448102451861</v>
      </c>
      <c r="AB26" s="64"/>
      <c r="AC26" s="6">
        <v>43660</v>
      </c>
      <c r="AD26" s="27">
        <v>15.600534155964851</v>
      </c>
      <c r="AE26" s="27">
        <v>73.666498064994812</v>
      </c>
      <c r="AF26" s="27">
        <v>16.440803185105324</v>
      </c>
      <c r="AG26" s="27">
        <v>26.252027601003647</v>
      </c>
      <c r="AH26" s="24">
        <v>0</v>
      </c>
      <c r="AI26" s="41">
        <f t="shared" si="5"/>
        <v>131.95986300706863</v>
      </c>
      <c r="AJ26" s="41">
        <f t="shared" si="6"/>
        <v>105.70783540606499</v>
      </c>
    </row>
    <row r="27" spans="1:36" x14ac:dyDescent="0.75">
      <c r="A27" s="64"/>
      <c r="B27" s="19">
        <v>43688</v>
      </c>
      <c r="C27" s="27">
        <v>17.136352136731148</v>
      </c>
      <c r="D27" s="27">
        <v>79.280078411102295</v>
      </c>
      <c r="E27" s="27">
        <v>20.288567990064621</v>
      </c>
      <c r="F27" s="27">
        <v>28.329657390713692</v>
      </c>
      <c r="G27" s="24">
        <v>0</v>
      </c>
      <c r="H27" s="41">
        <f t="shared" si="0"/>
        <v>145.03465592861176</v>
      </c>
      <c r="I27" s="41">
        <f t="shared" si="1"/>
        <v>116.70499853789806</v>
      </c>
      <c r="K27" s="64"/>
      <c r="L27" s="25">
        <v>43688</v>
      </c>
      <c r="M27" s="27">
        <v>95.607986450195313</v>
      </c>
      <c r="N27" s="27">
        <v>0.51863545179367065</v>
      </c>
      <c r="O27" s="27">
        <v>3.8733737468719482</v>
      </c>
      <c r="P27" s="41">
        <f t="shared" si="2"/>
        <v>99.999995648860931</v>
      </c>
      <c r="R27" s="64"/>
      <c r="S27" s="25">
        <v>43688</v>
      </c>
      <c r="T27" s="27">
        <v>0.9637275361455977</v>
      </c>
      <c r="U27" s="27">
        <v>0.19481097115203738</v>
      </c>
      <c r="V27" s="27">
        <v>2.4254885502159595</v>
      </c>
      <c r="W27" s="27">
        <v>2.033707220107317</v>
      </c>
      <c r="X27" s="24">
        <v>0</v>
      </c>
      <c r="Y27" s="41">
        <f t="shared" si="3"/>
        <v>5.6177342776209116</v>
      </c>
      <c r="Z27" s="41">
        <f t="shared" si="4"/>
        <v>3.5840270575135946</v>
      </c>
      <c r="AB27" s="64"/>
      <c r="AC27" s="6">
        <v>43688</v>
      </c>
      <c r="AD27" s="27">
        <v>16.007684171199799</v>
      </c>
      <c r="AE27" s="27">
        <v>79.085268080234528</v>
      </c>
      <c r="AF27" s="27">
        <v>17.275819554924965</v>
      </c>
      <c r="AG27" s="27">
        <v>26.295950636267662</v>
      </c>
      <c r="AH27" s="24">
        <v>0</v>
      </c>
      <c r="AI27" s="41">
        <f t="shared" si="5"/>
        <v>138.66472244262695</v>
      </c>
      <c r="AJ27" s="41">
        <f t="shared" si="6"/>
        <v>112.36877180635929</v>
      </c>
    </row>
    <row r="28" spans="1:36" x14ac:dyDescent="0.75">
      <c r="A28" s="64"/>
      <c r="B28" s="19">
        <v>43716</v>
      </c>
      <c r="C28" s="27">
        <v>16.7966578155756</v>
      </c>
      <c r="D28" s="27">
        <v>78.928716480731964</v>
      </c>
      <c r="E28" s="27">
        <v>19.048657268285751</v>
      </c>
      <c r="F28" s="27">
        <v>27.882179245352745</v>
      </c>
      <c r="G28" s="24">
        <v>0</v>
      </c>
      <c r="H28" s="41">
        <f t="shared" si="0"/>
        <v>142.65621080994606</v>
      </c>
      <c r="I28" s="41">
        <f t="shared" si="1"/>
        <v>114.77403156459332</v>
      </c>
      <c r="K28" s="64"/>
      <c r="L28" s="25">
        <v>43716</v>
      </c>
      <c r="M28" s="27">
        <v>95.586959838867188</v>
      </c>
      <c r="N28" s="27">
        <v>0.42271837592124939</v>
      </c>
      <c r="O28" s="27">
        <v>3.9903261661529541</v>
      </c>
      <c r="P28" s="41">
        <f t="shared" si="2"/>
        <v>100.00000438094139</v>
      </c>
      <c r="R28" s="64"/>
      <c r="S28" s="25">
        <v>43716</v>
      </c>
      <c r="T28" s="27">
        <v>0.9673883905634284</v>
      </c>
      <c r="U28" s="27">
        <v>0.14931256009731442</v>
      </c>
      <c r="V28" s="27">
        <v>2.5032681878656149</v>
      </c>
      <c r="W28" s="27">
        <v>2.0724786445498466</v>
      </c>
      <c r="X28" s="24">
        <v>0</v>
      </c>
      <c r="Y28" s="41">
        <f t="shared" si="3"/>
        <v>5.6924477830762044</v>
      </c>
      <c r="Z28" s="41">
        <f t="shared" si="4"/>
        <v>3.6199691385263577</v>
      </c>
      <c r="AB28" s="64"/>
      <c r="AC28" s="6">
        <v>43716</v>
      </c>
      <c r="AD28" s="27">
        <v>15.792133286595345</v>
      </c>
      <c r="AE28" s="27">
        <v>78.779399394989014</v>
      </c>
      <c r="AF28" s="27">
        <v>16.004240140318871</v>
      </c>
      <c r="AG28" s="27">
        <v>25.784952566027641</v>
      </c>
      <c r="AH28" s="24">
        <v>0</v>
      </c>
      <c r="AI28" s="41">
        <f t="shared" si="5"/>
        <v>136.36072538793087</v>
      </c>
      <c r="AJ28" s="41">
        <f t="shared" si="6"/>
        <v>110.57577282190323</v>
      </c>
    </row>
    <row r="29" spans="1:36" x14ac:dyDescent="0.75">
      <c r="A29" s="64"/>
      <c r="B29" s="19">
        <v>43744</v>
      </c>
      <c r="C29" s="27">
        <v>16.58153347671032</v>
      </c>
      <c r="D29" s="27">
        <v>74.995428323745728</v>
      </c>
      <c r="E29" s="27">
        <v>18.967378884553909</v>
      </c>
      <c r="F29" s="27">
        <v>29.10882793366909</v>
      </c>
      <c r="G29" s="24">
        <v>0</v>
      </c>
      <c r="H29" s="41">
        <f t="shared" si="0"/>
        <v>139.65316861867905</v>
      </c>
      <c r="I29" s="41">
        <f t="shared" si="1"/>
        <v>110.54434068500996</v>
      </c>
      <c r="K29" s="64"/>
      <c r="L29" s="25">
        <v>43744</v>
      </c>
      <c r="M29" s="27">
        <v>95.06866455078125</v>
      </c>
      <c r="N29" s="27">
        <v>0.40519917011260986</v>
      </c>
      <c r="O29" s="27">
        <v>4.5261330604553223</v>
      </c>
      <c r="P29" s="41">
        <f t="shared" si="2"/>
        <v>99.999996781349182</v>
      </c>
      <c r="R29" s="64"/>
      <c r="S29" s="25">
        <v>43744</v>
      </c>
      <c r="T29" s="27">
        <v>0.89283619308844209</v>
      </c>
      <c r="U29" s="27">
        <v>0.29282149625942111</v>
      </c>
      <c r="V29" s="27">
        <v>2.3787845857441425</v>
      </c>
      <c r="W29" s="27">
        <v>2.7564459014683962</v>
      </c>
      <c r="X29" s="24">
        <v>0</v>
      </c>
      <c r="Y29" s="41">
        <f t="shared" si="3"/>
        <v>6.3208881765604019</v>
      </c>
      <c r="Z29" s="41">
        <f t="shared" si="4"/>
        <v>3.5644422750920057</v>
      </c>
      <c r="AB29" s="64"/>
      <c r="AC29" s="6">
        <v>43744</v>
      </c>
      <c r="AD29" s="27">
        <v>15.576534904539585</v>
      </c>
      <c r="AE29" s="27">
        <v>74.702605605125427</v>
      </c>
      <c r="AF29" s="27">
        <v>16.134884208440781</v>
      </c>
      <c r="AG29" s="27">
        <v>26.352383196353912</v>
      </c>
      <c r="AH29" s="24">
        <v>0</v>
      </c>
      <c r="AI29" s="41">
        <f t="shared" si="5"/>
        <v>132.76640791445971</v>
      </c>
      <c r="AJ29" s="41">
        <f t="shared" si="6"/>
        <v>106.41402471810579</v>
      </c>
    </row>
    <row r="30" spans="1:36" x14ac:dyDescent="0.75">
      <c r="A30" s="64"/>
      <c r="B30" s="19">
        <v>43772</v>
      </c>
      <c r="C30" s="27">
        <v>8.9168762788176537</v>
      </c>
      <c r="D30" s="27">
        <v>12.321300804615021</v>
      </c>
      <c r="E30" s="27">
        <v>7.3311962187290192</v>
      </c>
      <c r="F30" s="27">
        <v>51.465276628732681</v>
      </c>
      <c r="G30" s="24">
        <v>0</v>
      </c>
      <c r="H30" s="41">
        <f t="shared" si="0"/>
        <v>80.034649930894375</v>
      </c>
      <c r="I30" s="41">
        <f t="shared" si="1"/>
        <v>28.569373302161694</v>
      </c>
      <c r="K30" s="64"/>
      <c r="L30" s="25">
        <v>43772</v>
      </c>
      <c r="M30" s="27">
        <v>95.400825500488281</v>
      </c>
      <c r="N30" s="27">
        <v>0.89235550165176392</v>
      </c>
      <c r="O30" s="27">
        <v>3.7068228721618652</v>
      </c>
      <c r="P30" s="41">
        <f t="shared" si="2"/>
        <v>100.00000387430191</v>
      </c>
      <c r="R30" s="64"/>
      <c r="S30" s="25">
        <v>43772</v>
      </c>
      <c r="T30" s="27">
        <v>0.16235675138887018</v>
      </c>
      <c r="U30" s="27">
        <v>0.12008651538053527</v>
      </c>
      <c r="V30" s="27">
        <v>0.42663328349590302</v>
      </c>
      <c r="W30" s="27">
        <v>2.2576660849153996</v>
      </c>
      <c r="X30" s="24">
        <v>0</v>
      </c>
      <c r="Y30" s="41">
        <f t="shared" si="3"/>
        <v>2.966742635180708</v>
      </c>
      <c r="Z30" s="41">
        <f t="shared" si="4"/>
        <v>0.70907655026530847</v>
      </c>
      <c r="AB30" s="64"/>
      <c r="AC30" s="6">
        <v>43772</v>
      </c>
      <c r="AD30" s="27">
        <v>8.6757410317659378</v>
      </c>
      <c r="AE30" s="27">
        <v>12.201214209198952</v>
      </c>
      <c r="AF30" s="27">
        <v>6.3479263335466385</v>
      </c>
      <c r="AG30" s="27">
        <v>49.128830432891846</v>
      </c>
      <c r="AH30" s="24">
        <v>0</v>
      </c>
      <c r="AI30" s="41">
        <f t="shared" si="5"/>
        <v>76.353712007403374</v>
      </c>
      <c r="AJ30" s="41">
        <f t="shared" si="6"/>
        <v>27.224881574511528</v>
      </c>
    </row>
    <row r="31" spans="1:36" x14ac:dyDescent="0.75">
      <c r="A31" s="64"/>
      <c r="B31" s="20">
        <v>44166</v>
      </c>
      <c r="C31" s="27">
        <v>13.582703657448292</v>
      </c>
      <c r="D31" s="27">
        <v>27.978401631116867</v>
      </c>
      <c r="E31" s="27">
        <v>6.2791341915726662</v>
      </c>
      <c r="F31" s="27">
        <v>42.79693216085434</v>
      </c>
      <c r="G31" s="24">
        <v>0</v>
      </c>
      <c r="H31" s="41">
        <f t="shared" si="0"/>
        <v>90.637171640992165</v>
      </c>
      <c r="I31" s="41">
        <f t="shared" si="1"/>
        <v>47.840239480137825</v>
      </c>
      <c r="K31" s="64"/>
      <c r="L31" s="7">
        <v>44166</v>
      </c>
      <c r="M31" s="27">
        <v>97.216552734375</v>
      </c>
      <c r="N31" s="24">
        <v>0.16165785491466522</v>
      </c>
      <c r="O31" s="27">
        <v>2.6217894554138184</v>
      </c>
      <c r="P31" s="41">
        <f t="shared" si="2"/>
        <v>100.00000004470348</v>
      </c>
      <c r="R31" s="64"/>
      <c r="S31" s="7">
        <v>44166</v>
      </c>
      <c r="T31" s="27">
        <v>0.19192734907846898</v>
      </c>
      <c r="U31" s="27">
        <v>6.9108544266782701E-2</v>
      </c>
      <c r="V31" s="27">
        <v>0.18989368982147425</v>
      </c>
      <c r="W31" s="27">
        <v>1.9253862556070089</v>
      </c>
      <c r="X31" s="24">
        <v>0</v>
      </c>
      <c r="Y31" s="41">
        <f t="shared" si="3"/>
        <v>2.3763158387737349</v>
      </c>
      <c r="Z31" s="41">
        <f t="shared" si="4"/>
        <v>0.45092958316672593</v>
      </c>
      <c r="AB31" s="64"/>
      <c r="AC31" s="7">
        <v>44166</v>
      </c>
      <c r="AD31" s="27">
        <v>13.390776701271534</v>
      </c>
      <c r="AE31" s="27">
        <v>27.9092937707901</v>
      </c>
      <c r="AF31" s="27">
        <v>5.9427185915410519</v>
      </c>
      <c r="AG31" s="27">
        <v>40.871545672416687</v>
      </c>
      <c r="AH31" s="24">
        <v>0</v>
      </c>
      <c r="AI31" s="41">
        <f t="shared" si="5"/>
        <v>88.114334736019373</v>
      </c>
      <c r="AJ31" s="41">
        <f t="shared" si="6"/>
        <v>47.242789063602686</v>
      </c>
    </row>
    <row r="32" spans="1:36" x14ac:dyDescent="0.75">
      <c r="A32" s="64"/>
      <c r="B32" s="20">
        <v>44194</v>
      </c>
      <c r="C32" s="27">
        <v>17.302028834819794</v>
      </c>
      <c r="D32" s="27">
        <v>34.828066825866699</v>
      </c>
      <c r="E32" s="27">
        <v>10.898679494857788</v>
      </c>
      <c r="F32" s="27">
        <v>45.008011162281036</v>
      </c>
      <c r="G32" s="24">
        <v>0</v>
      </c>
      <c r="H32" s="41">
        <f t="shared" si="0"/>
        <v>108.03678631782532</v>
      </c>
      <c r="I32" s="41">
        <f t="shared" si="1"/>
        <v>63.028775155544281</v>
      </c>
      <c r="K32" s="64"/>
      <c r="L32" s="7">
        <v>44194</v>
      </c>
      <c r="M32" s="27">
        <v>96.989852905273438</v>
      </c>
      <c r="N32" s="27">
        <v>0.22931060194969177</v>
      </c>
      <c r="O32" s="27">
        <v>2.7808349132537842</v>
      </c>
      <c r="P32" s="41">
        <f t="shared" si="2"/>
        <v>99.999998420476913</v>
      </c>
      <c r="R32" s="66"/>
      <c r="S32" s="7">
        <v>44194</v>
      </c>
      <c r="T32" s="27">
        <v>0.14585808094125241</v>
      </c>
      <c r="U32" s="27">
        <v>7.5462230597622693E-2</v>
      </c>
      <c r="V32" s="27">
        <v>0.78326166840270162</v>
      </c>
      <c r="W32" s="27">
        <v>1.9997428171336651</v>
      </c>
      <c r="X32" s="24">
        <v>0</v>
      </c>
      <c r="Y32" s="41">
        <f t="shared" si="3"/>
        <v>3.0043247970752418</v>
      </c>
      <c r="Z32" s="41">
        <f t="shared" si="4"/>
        <v>1.0045819799415767</v>
      </c>
      <c r="AB32" s="64"/>
      <c r="AC32" s="7">
        <v>44194</v>
      </c>
      <c r="AD32" s="27">
        <v>17.156170681118965</v>
      </c>
      <c r="AE32" s="27">
        <v>34.752607345581055</v>
      </c>
      <c r="AF32" s="27">
        <v>9.8676774650812149</v>
      </c>
      <c r="AG32" s="27">
        <v>43.008267879486084</v>
      </c>
      <c r="AH32" s="24">
        <v>0</v>
      </c>
      <c r="AI32" s="41">
        <f t="shared" si="5"/>
        <v>104.78472337126732</v>
      </c>
      <c r="AJ32" s="41">
        <f t="shared" si="6"/>
        <v>61.776455491781235</v>
      </c>
    </row>
    <row r="33" spans="1:36" x14ac:dyDescent="0.75">
      <c r="A33" s="64">
        <v>2020</v>
      </c>
      <c r="B33" s="20">
        <v>43856</v>
      </c>
      <c r="C33" s="27">
        <v>24.319684132933617</v>
      </c>
      <c r="D33" s="27">
        <v>12.77606189250946</v>
      </c>
      <c r="E33" s="27">
        <v>11.454968713223934</v>
      </c>
      <c r="F33" s="27">
        <v>50.888124853372574</v>
      </c>
      <c r="G33" s="24">
        <v>1.2709308066405356E-2</v>
      </c>
      <c r="H33" s="41">
        <f t="shared" si="0"/>
        <v>99.45154890010599</v>
      </c>
      <c r="I33" s="41">
        <f t="shared" si="1"/>
        <v>48.550714738667011</v>
      </c>
      <c r="K33" s="64">
        <v>2020</v>
      </c>
      <c r="L33" s="7">
        <v>43856</v>
      </c>
      <c r="M33" s="27">
        <v>94.888336181640625</v>
      </c>
      <c r="N33" s="27">
        <v>0.18768063187599182</v>
      </c>
      <c r="O33" s="27">
        <v>4.9239869117736816</v>
      </c>
      <c r="P33" s="41">
        <f t="shared" si="2"/>
        <v>100.0000037252903</v>
      </c>
      <c r="R33" s="64">
        <v>2020</v>
      </c>
      <c r="S33" s="7">
        <v>43856</v>
      </c>
      <c r="T33" s="27">
        <v>9.7540767455939204E-2</v>
      </c>
      <c r="U33" s="27">
        <v>0.21092254610266536</v>
      </c>
      <c r="V33" s="27">
        <v>3.1236547511070967</v>
      </c>
      <c r="W33" s="27">
        <v>1.4521535485982895</v>
      </c>
      <c r="X33" s="24">
        <v>1.2709308066405356E-2</v>
      </c>
      <c r="Y33" s="41">
        <f t="shared" si="3"/>
        <v>4.8969809213303961</v>
      </c>
      <c r="Z33" s="41">
        <f t="shared" si="4"/>
        <v>3.4321180646657012</v>
      </c>
      <c r="AB33" s="64">
        <v>2020</v>
      </c>
      <c r="AC33" s="7">
        <v>43856</v>
      </c>
      <c r="AD33" s="27">
        <v>24.222142994403839</v>
      </c>
      <c r="AE33" s="27">
        <v>12.565139681100845</v>
      </c>
      <c r="AF33" s="27">
        <v>8.1446627154946327</v>
      </c>
      <c r="AG33" s="27">
        <v>49.435973167419434</v>
      </c>
      <c r="AH33" s="24">
        <v>0</v>
      </c>
      <c r="AI33" s="41">
        <f t="shared" si="5"/>
        <v>94.367918558418751</v>
      </c>
      <c r="AJ33" s="41">
        <f t="shared" si="6"/>
        <v>44.931945390999317</v>
      </c>
    </row>
    <row r="34" spans="1:36" x14ac:dyDescent="0.75">
      <c r="A34" s="64"/>
      <c r="B34" s="20">
        <v>43884</v>
      </c>
      <c r="C34" s="27">
        <v>41.3864366710186</v>
      </c>
      <c r="D34" s="27">
        <v>1.7654562834650278</v>
      </c>
      <c r="E34" s="27">
        <v>8.8146533817052841</v>
      </c>
      <c r="F34" s="27">
        <v>50.84601417183876</v>
      </c>
      <c r="G34" s="24">
        <v>4.1469535062788054E-2</v>
      </c>
      <c r="H34" s="41">
        <f t="shared" si="0"/>
        <v>102.85403004309046</v>
      </c>
      <c r="I34" s="41">
        <f t="shared" si="1"/>
        <v>51.966546336188912</v>
      </c>
      <c r="K34" s="64"/>
      <c r="L34" s="7">
        <v>43884</v>
      </c>
      <c r="M34" s="27">
        <v>92.088714599609375</v>
      </c>
      <c r="N34" s="27">
        <v>7.8680165112018585E-2</v>
      </c>
      <c r="O34" s="27">
        <v>7.8326048851013184</v>
      </c>
      <c r="P34" s="41">
        <f t="shared" si="2"/>
        <v>99.999999649822712</v>
      </c>
      <c r="R34" s="64"/>
      <c r="S34" s="7">
        <v>43884</v>
      </c>
      <c r="T34" s="27">
        <v>0.22724707378074527</v>
      </c>
      <c r="U34" s="27">
        <v>0.1625583681743592</v>
      </c>
      <c r="V34" s="27">
        <v>5.750379990786314</v>
      </c>
      <c r="W34" s="27">
        <v>1.8744950648397207</v>
      </c>
      <c r="X34" s="24">
        <v>4.1469535062788054E-2</v>
      </c>
      <c r="Y34" s="41">
        <f t="shared" si="3"/>
        <v>8.0561500326439273</v>
      </c>
      <c r="Z34" s="41">
        <f t="shared" si="4"/>
        <v>6.1401854327414185</v>
      </c>
      <c r="AB34" s="64"/>
      <c r="AC34" s="7">
        <v>43884</v>
      </c>
      <c r="AD34" s="27">
        <v>41.159190237522125</v>
      </c>
      <c r="AE34" s="27">
        <v>1.6028978861868382</v>
      </c>
      <c r="AF34" s="27">
        <v>2.98334751278162</v>
      </c>
      <c r="AG34" s="27">
        <v>48.971518874168396</v>
      </c>
      <c r="AH34" s="24">
        <v>0</v>
      </c>
      <c r="AI34" s="41">
        <f t="shared" si="5"/>
        <v>94.716954510658979</v>
      </c>
      <c r="AJ34" s="41">
        <f t="shared" si="6"/>
        <v>45.745435636490583</v>
      </c>
    </row>
    <row r="35" spans="1:36" x14ac:dyDescent="0.75">
      <c r="A35" s="64"/>
      <c r="B35" s="20">
        <v>43912</v>
      </c>
      <c r="C35" s="27">
        <v>53.334679454565048</v>
      </c>
      <c r="D35" s="27">
        <v>0.23406799300573766</v>
      </c>
      <c r="E35" s="27">
        <v>4.5379390940070152</v>
      </c>
      <c r="F35" s="27">
        <v>52.104033529758453</v>
      </c>
      <c r="G35" s="24">
        <v>3.8654969102935866E-2</v>
      </c>
      <c r="H35" s="41">
        <f t="shared" si="0"/>
        <v>110.24937504043919</v>
      </c>
      <c r="I35" s="41">
        <f t="shared" si="1"/>
        <v>58.106686541577801</v>
      </c>
      <c r="K35" s="64"/>
      <c r="L35" s="7">
        <v>43912</v>
      </c>
      <c r="M35" s="27">
        <v>94.325370788574219</v>
      </c>
      <c r="N35" s="24">
        <v>0</v>
      </c>
      <c r="O35" s="27">
        <v>5.6746249198913574</v>
      </c>
      <c r="P35" s="41">
        <f t="shared" si="2"/>
        <v>99.999995708465576</v>
      </c>
      <c r="R35" s="64"/>
      <c r="S35" s="7">
        <v>43912</v>
      </c>
      <c r="T35" s="27">
        <v>0.25726793683134019</v>
      </c>
      <c r="U35" s="27">
        <v>0.22992762387730181</v>
      </c>
      <c r="V35" s="27">
        <v>4.3797730468213558</v>
      </c>
      <c r="W35" s="27">
        <v>1.3506150571629405</v>
      </c>
      <c r="X35" s="24">
        <v>3.8654969102935866E-2</v>
      </c>
      <c r="Y35" s="41">
        <f t="shared" si="3"/>
        <v>6.2562386337958742</v>
      </c>
      <c r="Z35" s="41">
        <f t="shared" si="4"/>
        <v>4.8669686075299978</v>
      </c>
      <c r="AB35" s="64"/>
      <c r="AC35" s="7">
        <v>43912</v>
      </c>
      <c r="AD35" s="27">
        <v>53.077410906553268</v>
      </c>
      <c r="AE35" s="27">
        <v>4.140369583183201E-3</v>
      </c>
      <c r="AF35" s="27">
        <v>0.15816600352991372</v>
      </c>
      <c r="AG35" s="27">
        <v>50.753418356180191</v>
      </c>
      <c r="AH35" s="24">
        <v>0</v>
      </c>
      <c r="AI35" s="41">
        <f t="shared" si="5"/>
        <v>103.99313563584656</v>
      </c>
      <c r="AJ35" s="41">
        <f t="shared" si="6"/>
        <v>53.239717279666365</v>
      </c>
    </row>
    <row r="36" spans="1:36" x14ac:dyDescent="0.75">
      <c r="A36" s="64"/>
      <c r="B36" s="20">
        <v>43940</v>
      </c>
      <c r="C36" s="27">
        <v>59.042990207672119</v>
      </c>
      <c r="D36" s="27">
        <v>0.54167030612006783</v>
      </c>
      <c r="E36" s="27">
        <v>6.5469765104353428</v>
      </c>
      <c r="F36" s="27">
        <v>49.088593572378159</v>
      </c>
      <c r="G36" s="24">
        <v>2.0615660105249844E-2</v>
      </c>
      <c r="H36" s="41">
        <f t="shared" si="0"/>
        <v>115.24084625671094</v>
      </c>
      <c r="I36" s="41">
        <f t="shared" si="1"/>
        <v>66.13163702422753</v>
      </c>
      <c r="K36" s="64"/>
      <c r="L36" s="7">
        <v>43940</v>
      </c>
      <c r="M36" s="27">
        <v>92.246360778808594</v>
      </c>
      <c r="N36" s="24">
        <v>0</v>
      </c>
      <c r="O36" s="27">
        <v>7.7536392211914063</v>
      </c>
      <c r="P36" s="41">
        <f t="shared" si="2"/>
        <v>100</v>
      </c>
      <c r="R36" s="64"/>
      <c r="S36" s="7">
        <v>43940</v>
      </c>
      <c r="T36" s="27">
        <v>0.12248015264049172</v>
      </c>
      <c r="U36" s="27">
        <v>0.53919741185382009</v>
      </c>
      <c r="V36" s="27">
        <v>6.4743687398731709</v>
      </c>
      <c r="W36" s="27">
        <v>1.778697595000267</v>
      </c>
      <c r="X36" s="24">
        <v>2.0615660105249844E-2</v>
      </c>
      <c r="Y36" s="41">
        <f t="shared" si="3"/>
        <v>8.9353595594729995</v>
      </c>
      <c r="Z36" s="41">
        <f t="shared" si="4"/>
        <v>7.1360463043674827</v>
      </c>
      <c r="AB36" s="64"/>
      <c r="AC36" s="7">
        <v>43940</v>
      </c>
      <c r="AD36" s="27">
        <v>58.920510113239288</v>
      </c>
      <c r="AE36" s="27">
        <v>2.4728767584747402E-3</v>
      </c>
      <c r="AF36" s="27">
        <v>7.260769052663818E-2</v>
      </c>
      <c r="AG36" s="27">
        <v>47.309894114732742</v>
      </c>
      <c r="AH36" s="24">
        <v>0</v>
      </c>
      <c r="AI36" s="41">
        <f t="shared" si="5"/>
        <v>106.30548479525714</v>
      </c>
      <c r="AJ36" s="41">
        <f t="shared" si="6"/>
        <v>58.995590680524401</v>
      </c>
    </row>
    <row r="37" spans="1:36" x14ac:dyDescent="0.75">
      <c r="A37" s="64"/>
      <c r="B37" s="20">
        <v>43968</v>
      </c>
      <c r="C37" s="27">
        <v>65.178722143173218</v>
      </c>
      <c r="D37" s="27">
        <v>1.7600711435079575</v>
      </c>
      <c r="E37" s="27">
        <v>16.856806352734566</v>
      </c>
      <c r="F37" s="27">
        <v>46.742998063564301</v>
      </c>
      <c r="G37" s="24">
        <v>0.187430385267362</v>
      </c>
      <c r="H37" s="41">
        <f t="shared" si="0"/>
        <v>130.7260280882474</v>
      </c>
      <c r="I37" s="41">
        <f t="shared" si="1"/>
        <v>83.795599639415741</v>
      </c>
      <c r="K37" s="64"/>
      <c r="L37" s="7">
        <v>43968</v>
      </c>
      <c r="M37" s="27">
        <v>84.328338623046875</v>
      </c>
      <c r="N37" s="24">
        <v>0</v>
      </c>
      <c r="O37" s="27">
        <v>15.671666145324707</v>
      </c>
      <c r="P37" s="41">
        <f t="shared" si="2"/>
        <v>100.00000476837158</v>
      </c>
      <c r="R37" s="64"/>
      <c r="S37" s="7">
        <v>43968</v>
      </c>
      <c r="T37" s="27">
        <v>0.27045389288105071</v>
      </c>
      <c r="U37" s="27">
        <v>1.7581554129719734</v>
      </c>
      <c r="V37" s="27">
        <v>16.679853200912476</v>
      </c>
      <c r="W37" s="27">
        <v>1.5910535585135221</v>
      </c>
      <c r="X37" s="24">
        <v>0.187430385267362</v>
      </c>
      <c r="Y37" s="41">
        <f t="shared" si="3"/>
        <v>20.486946450546384</v>
      </c>
      <c r="Z37" s="41">
        <f t="shared" si="4"/>
        <v>18.7084625067655</v>
      </c>
      <c r="AB37" s="64"/>
      <c r="AC37" s="7">
        <v>43968</v>
      </c>
      <c r="AD37" s="27">
        <v>64.908266067504883</v>
      </c>
      <c r="AE37" s="27">
        <v>1.9156686903443187E-3</v>
      </c>
      <c r="AF37" s="27">
        <v>0.17695374845061451</v>
      </c>
      <c r="AG37" s="27">
        <v>45.151945203542709</v>
      </c>
      <c r="AH37" s="24">
        <v>0</v>
      </c>
      <c r="AI37" s="41">
        <f t="shared" si="5"/>
        <v>110.23908068818855</v>
      </c>
      <c r="AJ37" s="41">
        <f t="shared" si="6"/>
        <v>65.087135484645842</v>
      </c>
    </row>
    <row r="38" spans="1:36" x14ac:dyDescent="0.75">
      <c r="A38" s="64"/>
      <c r="B38" s="20">
        <v>43996</v>
      </c>
      <c r="C38" s="27">
        <v>63.242696225643158</v>
      </c>
      <c r="D38" s="27">
        <v>2.5873582344502211</v>
      </c>
      <c r="E38" s="27">
        <v>26.854369789361954</v>
      </c>
      <c r="F38" s="27">
        <v>45.003306120634079</v>
      </c>
      <c r="G38" s="24">
        <v>0.41676391265355051</v>
      </c>
      <c r="H38" s="41">
        <f t="shared" si="0"/>
        <v>138.10449428274296</v>
      </c>
      <c r="I38" s="41">
        <f t="shared" si="1"/>
        <v>92.684424249455333</v>
      </c>
      <c r="K38" s="64"/>
      <c r="L38" s="7">
        <v>43996</v>
      </c>
      <c r="M38" s="27">
        <v>76.950729370117188</v>
      </c>
      <c r="N38" s="24">
        <v>0</v>
      </c>
      <c r="O38" s="27">
        <v>23.049270629882813</v>
      </c>
      <c r="P38" s="41">
        <f t="shared" si="2"/>
        <v>100</v>
      </c>
      <c r="R38" s="64"/>
      <c r="S38" s="7">
        <v>43996</v>
      </c>
      <c r="T38" s="27">
        <v>0.23839362256694585</v>
      </c>
      <c r="U38" s="27">
        <v>2.5846923235803843</v>
      </c>
      <c r="V38" s="27">
        <v>26.804713532328606</v>
      </c>
      <c r="W38" s="27">
        <v>1.7875173361971974</v>
      </c>
      <c r="X38" s="24">
        <v>0.41676391265355051</v>
      </c>
      <c r="Y38" s="41">
        <f t="shared" si="3"/>
        <v>31.832080727326684</v>
      </c>
      <c r="Z38" s="41">
        <f t="shared" si="4"/>
        <v>29.627799478475936</v>
      </c>
      <c r="AB38" s="64"/>
      <c r="AC38" s="7">
        <v>43996</v>
      </c>
      <c r="AD38" s="27">
        <v>63.004307448863983</v>
      </c>
      <c r="AE38" s="27">
        <v>2.6660352432372747E-3</v>
      </c>
      <c r="AF38" s="27">
        <v>4.9656868213787675E-2</v>
      </c>
      <c r="AG38" s="27">
        <v>43.215788900852203</v>
      </c>
      <c r="AH38" s="24">
        <v>0</v>
      </c>
      <c r="AI38" s="41">
        <f t="shared" si="5"/>
        <v>106.27241925317321</v>
      </c>
      <c r="AJ38" s="41">
        <f t="shared" si="6"/>
        <v>63.056630352321008</v>
      </c>
    </row>
    <row r="39" spans="1:36" x14ac:dyDescent="0.75">
      <c r="A39" s="64"/>
      <c r="B39" s="20">
        <v>44024</v>
      </c>
      <c r="C39" s="27">
        <v>64.598143100738525</v>
      </c>
      <c r="D39" s="27">
        <v>3.1629865989089012</v>
      </c>
      <c r="E39" s="27">
        <v>22.546792402863503</v>
      </c>
      <c r="F39" s="27">
        <v>43.123047798871994</v>
      </c>
      <c r="G39" s="24">
        <v>8.7128639279399067E-2</v>
      </c>
      <c r="H39" s="41">
        <f t="shared" si="0"/>
        <v>133.51809854066232</v>
      </c>
      <c r="I39" s="41">
        <f t="shared" si="1"/>
        <v>90.307922102510929</v>
      </c>
      <c r="K39" s="64"/>
      <c r="L39" s="7">
        <v>44024</v>
      </c>
      <c r="M39" s="27">
        <v>78.998001098632813</v>
      </c>
      <c r="N39" s="24">
        <v>0</v>
      </c>
      <c r="O39" s="27">
        <v>21.001998901367188</v>
      </c>
      <c r="P39" s="41">
        <f t="shared" si="2"/>
        <v>100</v>
      </c>
      <c r="R39" s="64"/>
      <c r="S39" s="7">
        <v>44024</v>
      </c>
      <c r="T39" s="27">
        <v>0.24642693460918963</v>
      </c>
      <c r="U39" s="27">
        <v>3.0828122980892658</v>
      </c>
      <c r="V39" s="27">
        <v>22.4784966558218</v>
      </c>
      <c r="W39" s="27">
        <v>2.1466040052473545</v>
      </c>
      <c r="X39" s="24">
        <v>8.7128639279399067E-2</v>
      </c>
      <c r="Y39" s="41">
        <f t="shared" si="3"/>
        <v>28.041468533047009</v>
      </c>
      <c r="Z39" s="41">
        <f t="shared" si="4"/>
        <v>25.807735888520256</v>
      </c>
      <c r="AB39" s="64"/>
      <c r="AC39" s="7">
        <v>44024</v>
      </c>
      <c r="AD39" s="27">
        <v>64.35171514749527</v>
      </c>
      <c r="AE39" s="27">
        <v>8.0174366303253919E-2</v>
      </c>
      <c r="AF39" s="27">
        <v>6.8295943492557853E-2</v>
      </c>
      <c r="AG39" s="27">
        <v>40.976442396640778</v>
      </c>
      <c r="AH39" s="24">
        <v>0</v>
      </c>
      <c r="AI39" s="41">
        <f t="shared" si="5"/>
        <v>105.47662785393186</v>
      </c>
      <c r="AJ39" s="41">
        <f t="shared" si="6"/>
        <v>64.500185457291082</v>
      </c>
    </row>
    <row r="40" spans="1:36" x14ac:dyDescent="0.75">
      <c r="A40" s="64"/>
      <c r="B40" s="20">
        <v>44052</v>
      </c>
      <c r="C40" s="27">
        <v>57.187881320714951</v>
      </c>
      <c r="D40" s="27">
        <v>2.9773889109492302</v>
      </c>
      <c r="E40" s="27">
        <v>16.25637523829937</v>
      </c>
      <c r="F40" s="27">
        <v>37.044219672679901</v>
      </c>
      <c r="G40" s="24">
        <v>0.14988942712079734</v>
      </c>
      <c r="H40" s="41">
        <f t="shared" si="0"/>
        <v>113.61575456976425</v>
      </c>
      <c r="I40" s="41">
        <f t="shared" si="1"/>
        <v>76.421645469963551</v>
      </c>
      <c r="K40" s="64"/>
      <c r="L40" s="7">
        <v>44052</v>
      </c>
      <c r="M40" s="27">
        <v>80.749687194824219</v>
      </c>
      <c r="N40" s="24">
        <v>0.10532421618700027</v>
      </c>
      <c r="O40" s="27">
        <v>19.144990921020508</v>
      </c>
      <c r="P40" s="41">
        <f t="shared" si="2"/>
        <v>100.00000233203173</v>
      </c>
      <c r="R40" s="64"/>
      <c r="S40" s="7">
        <v>44052</v>
      </c>
      <c r="T40" s="27">
        <v>0.23657181009184569</v>
      </c>
      <c r="U40" s="27">
        <v>2.9763418715447187</v>
      </c>
      <c r="V40" s="27">
        <v>16.049446538090706</v>
      </c>
      <c r="W40" s="27">
        <v>2.3394764866679907</v>
      </c>
      <c r="X40" s="24">
        <v>0.14988942712079734</v>
      </c>
      <c r="Y40" s="41">
        <f t="shared" si="3"/>
        <v>21.751726133516058</v>
      </c>
      <c r="Z40" s="41">
        <f t="shared" si="4"/>
        <v>19.26236021972727</v>
      </c>
      <c r="AB40" s="64"/>
      <c r="AC40" s="7">
        <v>36747</v>
      </c>
      <c r="AD40" s="27">
        <v>56.951306760311127</v>
      </c>
      <c r="AE40" s="24">
        <v>1.0470656661709654E-3</v>
      </c>
      <c r="AF40" s="27">
        <v>8.7264510511886328E-2</v>
      </c>
      <c r="AG40" s="27">
        <v>34.704744815826416</v>
      </c>
      <c r="AH40" s="24">
        <v>0</v>
      </c>
      <c r="AI40" s="41">
        <f t="shared" si="5"/>
        <v>91.7443631523156</v>
      </c>
      <c r="AJ40" s="41">
        <f t="shared" si="6"/>
        <v>57.039618336489184</v>
      </c>
    </row>
    <row r="41" spans="1:36" x14ac:dyDescent="0.75">
      <c r="A41" s="64"/>
      <c r="B41" s="20">
        <v>44080</v>
      </c>
      <c r="C41" s="27">
        <v>61.768684536218643</v>
      </c>
      <c r="D41" s="27">
        <v>2.5137071497738361</v>
      </c>
      <c r="E41" s="27">
        <v>8.7625002488493919</v>
      </c>
      <c r="F41" s="27">
        <v>39.764437824487686</v>
      </c>
      <c r="G41" s="24">
        <v>8.4045430412515998E-2</v>
      </c>
      <c r="H41" s="41">
        <f t="shared" si="0"/>
        <v>112.89337518974207</v>
      </c>
      <c r="I41" s="41">
        <f t="shared" si="1"/>
        <v>73.044891934841871</v>
      </c>
      <c r="K41" s="64"/>
      <c r="L41" s="7">
        <v>44080</v>
      </c>
      <c r="M41" s="27">
        <v>87.635505676269531</v>
      </c>
      <c r="N41" s="24">
        <v>0.27694445848464966</v>
      </c>
      <c r="O41" s="27">
        <v>12.087553024291992</v>
      </c>
      <c r="P41" s="41">
        <f t="shared" si="2"/>
        <v>100.00000315904617</v>
      </c>
      <c r="R41" s="64"/>
      <c r="S41" s="7">
        <v>44080</v>
      </c>
      <c r="T41" s="27">
        <v>0.32077243668027222</v>
      </c>
      <c r="U41" s="27">
        <v>2.5131667498499155</v>
      </c>
      <c r="V41" s="27">
        <v>8.348255418241024</v>
      </c>
      <c r="W41" s="27">
        <v>2.3798062466084957</v>
      </c>
      <c r="X41" s="24">
        <v>8.4045430412515998E-2</v>
      </c>
      <c r="Y41" s="41">
        <f t="shared" si="3"/>
        <v>13.646046281792223</v>
      </c>
      <c r="Z41" s="41">
        <f t="shared" si="4"/>
        <v>11.182194604771212</v>
      </c>
      <c r="AB41" s="64"/>
      <c r="AC41" s="7">
        <v>44080</v>
      </c>
      <c r="AD41" s="27">
        <v>61.447910964488983</v>
      </c>
      <c r="AE41" s="24">
        <v>5.4052520681580063E-4</v>
      </c>
      <c r="AF41" s="27">
        <v>0.10159283556276932</v>
      </c>
      <c r="AG41" s="27">
        <v>37.384629249572754</v>
      </c>
      <c r="AH41" s="24">
        <v>0</v>
      </c>
      <c r="AI41" s="41">
        <f t="shared" si="5"/>
        <v>98.934673574831322</v>
      </c>
      <c r="AJ41" s="41">
        <f t="shared" si="6"/>
        <v>61.550044325258568</v>
      </c>
    </row>
    <row r="42" spans="1:36" x14ac:dyDescent="0.75">
      <c r="A42" s="64"/>
      <c r="B42" s="20">
        <v>44108</v>
      </c>
      <c r="C42" s="27">
        <v>65.125718712806702</v>
      </c>
      <c r="D42" s="27">
        <v>2.9185335151851177</v>
      </c>
      <c r="E42" s="27">
        <v>5.9830062091350555</v>
      </c>
      <c r="F42" s="27">
        <v>39.062604308128357</v>
      </c>
      <c r="G42" s="24">
        <v>2.7736245101550594E-2</v>
      </c>
      <c r="H42" s="41">
        <f t="shared" si="0"/>
        <v>113.11759899035678</v>
      </c>
      <c r="I42" s="41">
        <f t="shared" si="1"/>
        <v>74.027258437126875</v>
      </c>
      <c r="K42" s="64"/>
      <c r="L42" s="7">
        <v>44108</v>
      </c>
      <c r="M42" s="27">
        <v>89.064437866210938</v>
      </c>
      <c r="N42" s="24">
        <v>0.42703002691268921</v>
      </c>
      <c r="O42" s="27">
        <v>10.508529663085938</v>
      </c>
      <c r="P42" s="41">
        <f t="shared" si="2"/>
        <v>99.999997556209564</v>
      </c>
      <c r="R42" s="64"/>
      <c r="S42" s="7">
        <v>44108</v>
      </c>
      <c r="T42" s="27">
        <v>0.56035176385194063</v>
      </c>
      <c r="U42" s="27">
        <v>2.9174815863370895</v>
      </c>
      <c r="V42" s="27">
        <v>5.3696050308644772</v>
      </c>
      <c r="W42" s="27">
        <v>3.0118220020085573</v>
      </c>
      <c r="X42" s="24">
        <v>2.7736245101550594E-2</v>
      </c>
      <c r="Y42" s="41">
        <f t="shared" si="3"/>
        <v>11.886996628163615</v>
      </c>
      <c r="Z42" s="41">
        <f t="shared" si="4"/>
        <v>8.8474383810535073</v>
      </c>
      <c r="AB42" s="64"/>
      <c r="AC42" s="7">
        <v>44108</v>
      </c>
      <c r="AD42" s="27">
        <v>64.565367996692657</v>
      </c>
      <c r="AE42" s="24">
        <v>1.0519200941416784E-3</v>
      </c>
      <c r="AF42" s="27">
        <v>0.13035503798164427</v>
      </c>
      <c r="AG42" s="27">
        <v>36.050781607627869</v>
      </c>
      <c r="AH42" s="24">
        <v>0</v>
      </c>
      <c r="AI42" s="41">
        <f t="shared" si="5"/>
        <v>100.74755656239631</v>
      </c>
      <c r="AJ42" s="41">
        <f t="shared" si="6"/>
        <v>64.696774954768443</v>
      </c>
    </row>
    <row r="43" spans="1:36" x14ac:dyDescent="0.75">
      <c r="A43" s="64"/>
      <c r="B43" s="20">
        <v>44501</v>
      </c>
      <c r="C43" s="27">
        <v>64.478978514671326</v>
      </c>
      <c r="D43" s="27">
        <v>2.5723506696522236</v>
      </c>
      <c r="E43" s="27">
        <v>4.8116622492671013</v>
      </c>
      <c r="F43" s="27">
        <v>41.487928479909897</v>
      </c>
      <c r="G43" s="24">
        <v>2.5855066269286908E-2</v>
      </c>
      <c r="H43" s="41">
        <f t="shared" si="0"/>
        <v>113.37677497976983</v>
      </c>
      <c r="I43" s="41">
        <f t="shared" si="1"/>
        <v>71.862991433590651</v>
      </c>
      <c r="K43" s="64"/>
      <c r="L43" s="7">
        <v>44501</v>
      </c>
      <c r="M43" s="27">
        <v>90.454605102539063</v>
      </c>
      <c r="N43" s="24">
        <v>0.38357847929000854</v>
      </c>
      <c r="O43" s="27">
        <v>9.1618156433105469</v>
      </c>
      <c r="P43" s="41">
        <f t="shared" si="2"/>
        <v>99.999999225139618</v>
      </c>
      <c r="R43" s="64"/>
      <c r="S43" s="7">
        <v>44501</v>
      </c>
      <c r="T43" s="27">
        <v>0.29095067293383181</v>
      </c>
      <c r="U43" s="27">
        <v>2.5723506696522236</v>
      </c>
      <c r="V43" s="27">
        <v>4.2257183231413364</v>
      </c>
      <c r="W43" s="27">
        <v>3.2724961638450623</v>
      </c>
      <c r="X43" s="24">
        <v>2.5855066269286908E-2</v>
      </c>
      <c r="Y43" s="41">
        <f t="shared" si="3"/>
        <v>10.387370895841741</v>
      </c>
      <c r="Z43" s="41">
        <f t="shared" si="4"/>
        <v>7.0890196657273918</v>
      </c>
      <c r="AB43" s="64"/>
      <c r="AC43" s="7">
        <v>44501</v>
      </c>
      <c r="AD43" s="27">
        <v>64.188025891780853</v>
      </c>
      <c r="AE43" s="24">
        <v>0</v>
      </c>
      <c r="AF43" s="27">
        <v>0.1510547153884545</v>
      </c>
      <c r="AG43" s="27">
        <v>38.215432316064835</v>
      </c>
      <c r="AH43" s="24">
        <v>0</v>
      </c>
      <c r="AI43" s="41">
        <f t="shared" si="5"/>
        <v>102.55451292323414</v>
      </c>
      <c r="AJ43" s="41">
        <f t="shared" si="6"/>
        <v>64.339080607169308</v>
      </c>
    </row>
    <row r="44" spans="1:36" x14ac:dyDescent="0.75">
      <c r="A44" s="64"/>
      <c r="B44" s="20">
        <v>44529</v>
      </c>
      <c r="C44" s="27">
        <v>69.008916616439819</v>
      </c>
      <c r="D44" s="27">
        <v>2.061470178887248</v>
      </c>
      <c r="E44" s="27">
        <v>3.80882085300982</v>
      </c>
      <c r="F44" s="27">
        <v>39.380017668008804</v>
      </c>
      <c r="G44" s="24">
        <v>2.8450713216443546E-2</v>
      </c>
      <c r="H44" s="41">
        <f t="shared" si="0"/>
        <v>114.28767602956214</v>
      </c>
      <c r="I44" s="41">
        <f t="shared" si="1"/>
        <v>74.879207648336887</v>
      </c>
      <c r="K44" s="64"/>
      <c r="L44" s="7">
        <v>44529</v>
      </c>
      <c r="M44" s="27">
        <v>92.583724975585938</v>
      </c>
      <c r="N44" s="24">
        <v>0.19083030521869659</v>
      </c>
      <c r="O44" s="27">
        <v>7.2254428863525391</v>
      </c>
      <c r="P44" s="41">
        <f t="shared" si="2"/>
        <v>99.999998167157173</v>
      </c>
      <c r="R44" s="64"/>
      <c r="S44" s="7">
        <v>44529</v>
      </c>
      <c r="T44" s="27">
        <v>0.35171408671885729</v>
      </c>
      <c r="U44" s="27">
        <v>2.0582121796905994</v>
      </c>
      <c r="V44" s="27">
        <v>3.4952615387737751</v>
      </c>
      <c r="W44" s="27">
        <v>2.3241527378559113</v>
      </c>
      <c r="X44" s="24">
        <v>2.8450713216443546E-2</v>
      </c>
      <c r="Y44" s="41">
        <f t="shared" si="3"/>
        <v>8.2577912562555866</v>
      </c>
      <c r="Z44" s="41">
        <f t="shared" si="4"/>
        <v>5.9051878051832318</v>
      </c>
      <c r="AB44" s="64"/>
      <c r="AC44" s="7">
        <v>44529</v>
      </c>
      <c r="AD44" s="27">
        <v>68.657204508781433</v>
      </c>
      <c r="AE44" s="24">
        <v>3.258132210248732E-3</v>
      </c>
      <c r="AF44" s="27">
        <v>9.5463852630928159E-2</v>
      </c>
      <c r="AG44" s="27">
        <v>37.055864930152893</v>
      </c>
      <c r="AH44" s="24">
        <v>0</v>
      </c>
      <c r="AI44" s="41">
        <f t="shared" si="5"/>
        <v>105.8117914237755</v>
      </c>
      <c r="AJ44" s="41">
        <f t="shared" si="6"/>
        <v>68.75592649362261</v>
      </c>
    </row>
    <row r="45" spans="1:36" x14ac:dyDescent="0.75">
      <c r="A45" s="64"/>
      <c r="B45" s="20">
        <v>44557</v>
      </c>
      <c r="C45" s="27">
        <v>72.722285985946655</v>
      </c>
      <c r="D45" s="27">
        <v>1.7881108215078712</v>
      </c>
      <c r="E45" s="27">
        <v>3.9109471254050732</v>
      </c>
      <c r="F45" s="27">
        <v>42.782794684171677</v>
      </c>
      <c r="G45" s="24">
        <v>7.7771139331161976E-2</v>
      </c>
      <c r="H45" s="41">
        <f t="shared" si="0"/>
        <v>121.28190975636244</v>
      </c>
      <c r="I45" s="41">
        <f t="shared" si="1"/>
        <v>78.4213439328596</v>
      </c>
      <c r="K45" s="64"/>
      <c r="L45" s="7">
        <v>44557</v>
      </c>
      <c r="M45" s="27">
        <v>92.746429443359375</v>
      </c>
      <c r="N45" s="24">
        <v>9.0905509889125824E-2</v>
      </c>
      <c r="O45" s="27">
        <v>7.1626648902893066</v>
      </c>
      <c r="P45" s="41">
        <f t="shared" si="2"/>
        <v>99.999999843537807</v>
      </c>
      <c r="R45" s="64"/>
      <c r="S45" s="7">
        <v>44557</v>
      </c>
      <c r="T45" s="27">
        <v>0.40309969335794449</v>
      </c>
      <c r="U45" s="27">
        <v>1.7826076364144683</v>
      </c>
      <c r="V45" s="27">
        <v>3.7125709932297468</v>
      </c>
      <c r="W45" s="27">
        <v>2.7109673246741295</v>
      </c>
      <c r="X45" s="24">
        <v>7.7771139331161976E-2</v>
      </c>
      <c r="Y45" s="41">
        <f t="shared" si="3"/>
        <v>8.6870167870074511</v>
      </c>
      <c r="Z45" s="41">
        <f t="shared" si="4"/>
        <v>5.8982783230021596</v>
      </c>
      <c r="AB45" s="64"/>
      <c r="AC45" s="7">
        <v>44557</v>
      </c>
      <c r="AD45" s="27">
        <v>72.319179773330688</v>
      </c>
      <c r="AE45" s="27">
        <v>5.5032546697475482E-3</v>
      </c>
      <c r="AF45" s="27">
        <v>8.8124244939535856E-2</v>
      </c>
      <c r="AG45" s="27">
        <v>40.071826428174973</v>
      </c>
      <c r="AH45" s="24">
        <v>0</v>
      </c>
      <c r="AI45" s="41">
        <f t="shared" si="5"/>
        <v>112.48463370111494</v>
      </c>
      <c r="AJ45" s="41">
        <f t="shared" si="6"/>
        <v>72.412807272939972</v>
      </c>
    </row>
    <row r="46" spans="1:36" x14ac:dyDescent="0.75">
      <c r="A46" s="64">
        <v>2021</v>
      </c>
      <c r="B46" s="20">
        <v>44220</v>
      </c>
      <c r="C46" s="27">
        <v>76.090924441814423</v>
      </c>
      <c r="D46" s="27">
        <v>2.7651828713715076</v>
      </c>
      <c r="E46" s="27">
        <v>4.0468638762831688</v>
      </c>
      <c r="F46" s="27">
        <v>42.070422321557999</v>
      </c>
      <c r="G46" s="24">
        <v>1.8129981981473975E-2</v>
      </c>
      <c r="H46" s="41">
        <f t="shared" si="0"/>
        <v>124.99152349300857</v>
      </c>
      <c r="I46" s="41">
        <f t="shared" si="1"/>
        <v>82.902971189469099</v>
      </c>
      <c r="K46" s="64">
        <v>2021</v>
      </c>
      <c r="L46" s="20">
        <v>44220</v>
      </c>
      <c r="M46" s="27">
        <v>91.794158935546875</v>
      </c>
      <c r="N46" s="24">
        <v>0.11792962253093719</v>
      </c>
      <c r="O46" s="27">
        <v>8.0879077911376953</v>
      </c>
      <c r="P46" s="41">
        <f t="shared" si="2"/>
        <v>99.999996349215508</v>
      </c>
      <c r="R46" s="64">
        <v>2021</v>
      </c>
      <c r="S46" s="20">
        <v>44220</v>
      </c>
      <c r="T46" s="27">
        <v>0.37365604657679796</v>
      </c>
      <c r="U46" s="27">
        <v>2.7635097503662109</v>
      </c>
      <c r="V46" s="27">
        <v>3.8261699955910444</v>
      </c>
      <c r="W46" s="27">
        <v>3.1277330126613379</v>
      </c>
      <c r="X46" s="24">
        <v>1.8129981981473975E-2</v>
      </c>
      <c r="Y46" s="41">
        <f t="shared" si="3"/>
        <v>10.109198787176865</v>
      </c>
      <c r="Z46" s="41">
        <f t="shared" si="4"/>
        <v>6.9633357925340533</v>
      </c>
      <c r="AB46" s="64">
        <v>2021</v>
      </c>
      <c r="AC46" s="20">
        <v>44220</v>
      </c>
      <c r="AD46" s="27">
        <v>75.717262923717499</v>
      </c>
      <c r="AE46" s="27">
        <v>1.6730408560761134E-3</v>
      </c>
      <c r="AF46" s="27">
        <v>7.3291892476845533E-2</v>
      </c>
      <c r="AG46" s="27">
        <v>38.942690938711166</v>
      </c>
      <c r="AH46" s="24">
        <v>0</v>
      </c>
      <c r="AI46" s="41">
        <f t="shared" si="5"/>
        <v>114.73491879576159</v>
      </c>
      <c r="AJ46" s="41">
        <f t="shared" si="6"/>
        <v>75.79222785705042</v>
      </c>
    </row>
    <row r="47" spans="1:36" x14ac:dyDescent="0.75">
      <c r="A47" s="64"/>
      <c r="B47" s="20">
        <v>44248</v>
      </c>
      <c r="C47" s="27">
        <v>79.066112637519836</v>
      </c>
      <c r="D47" s="27">
        <v>2.6807454414665699</v>
      </c>
      <c r="E47" s="27">
        <v>3.8845008239150047</v>
      </c>
      <c r="F47" s="27">
        <v>42.039360851049423</v>
      </c>
      <c r="G47" s="24">
        <v>0.10461841884534806</v>
      </c>
      <c r="H47" s="41">
        <f t="shared" si="0"/>
        <v>127.77533817279618</v>
      </c>
      <c r="I47" s="41">
        <f t="shared" si="1"/>
        <v>85.631358902901411</v>
      </c>
      <c r="K47" s="64"/>
      <c r="L47" s="20">
        <v>44248</v>
      </c>
      <c r="M47" s="27">
        <v>91.96014404296875</v>
      </c>
      <c r="N47" s="24">
        <v>0.2405407577753067</v>
      </c>
      <c r="O47" s="27">
        <v>7.7993178367614746</v>
      </c>
      <c r="P47" s="41">
        <f t="shared" si="2"/>
        <v>100.00000263750553</v>
      </c>
      <c r="R47" s="64"/>
      <c r="S47" s="20">
        <v>44248</v>
      </c>
      <c r="T47" s="27">
        <v>0.43053238186985254</v>
      </c>
      <c r="U47" s="27">
        <v>2.6807454414665699</v>
      </c>
      <c r="V47" s="27">
        <v>3.5039342474192381</v>
      </c>
      <c r="W47" s="27">
        <v>3.2457746565341949</v>
      </c>
      <c r="X47" s="24">
        <v>0.10461841884534806</v>
      </c>
      <c r="Y47" s="41">
        <f t="shared" si="3"/>
        <v>9.9656051461352035</v>
      </c>
      <c r="Z47" s="41">
        <f t="shared" si="4"/>
        <v>6.6152120707556605</v>
      </c>
      <c r="AB47" s="64"/>
      <c r="AC47" s="20">
        <v>44248</v>
      </c>
      <c r="AD47" s="27">
        <v>78.635580837726593</v>
      </c>
      <c r="AE47" s="27">
        <v>0</v>
      </c>
      <c r="AF47" s="27">
        <v>7.3214789154008031E-2</v>
      </c>
      <c r="AG47" s="27">
        <v>38.793586194515228</v>
      </c>
      <c r="AH47" s="24">
        <v>0</v>
      </c>
      <c r="AI47" s="41">
        <f t="shared" si="5"/>
        <v>117.50238182139583</v>
      </c>
      <c r="AJ47" s="41">
        <f t="shared" si="6"/>
        <v>78.708795626880601</v>
      </c>
    </row>
    <row r="48" spans="1:36" x14ac:dyDescent="0.75">
      <c r="A48" s="64"/>
      <c r="B48" s="20">
        <v>44276</v>
      </c>
      <c r="C48" s="27">
        <v>76.294422149658203</v>
      </c>
      <c r="D48" s="27">
        <v>2.4563285987824202</v>
      </c>
      <c r="E48" s="27">
        <v>3.9036141242831945</v>
      </c>
      <c r="F48" s="27">
        <v>41.110381484031677</v>
      </c>
      <c r="G48" s="24">
        <v>0.1351385290035978</v>
      </c>
      <c r="H48" s="41">
        <f t="shared" si="0"/>
        <v>123.89988488575909</v>
      </c>
      <c r="I48" s="41">
        <f t="shared" si="1"/>
        <v>82.654364872723818</v>
      </c>
      <c r="K48" s="64"/>
      <c r="L48" s="20">
        <v>44276</v>
      </c>
      <c r="M48" s="27">
        <v>92.476844787597656</v>
      </c>
      <c r="N48" s="24">
        <v>7.9382374882698059E-2</v>
      </c>
      <c r="O48" s="27">
        <v>7.4437727928161621</v>
      </c>
      <c r="P48" s="41">
        <f t="shared" si="2"/>
        <v>99.999999955296516</v>
      </c>
      <c r="R48" s="64"/>
      <c r="S48" s="20">
        <v>44276</v>
      </c>
      <c r="T48" s="27">
        <v>0.59404171770438552</v>
      </c>
      <c r="U48" s="27">
        <v>2.4541164748370647</v>
      </c>
      <c r="V48" s="27">
        <v>3.7365513853728771</v>
      </c>
      <c r="W48" s="27">
        <v>2.3029772564768791</v>
      </c>
      <c r="X48" s="24">
        <v>0.1351385290035978</v>
      </c>
      <c r="Y48" s="41">
        <f t="shared" si="3"/>
        <v>9.2228253633948043</v>
      </c>
      <c r="Z48" s="41">
        <f t="shared" si="4"/>
        <v>6.7847095779143274</v>
      </c>
      <c r="AB48" s="64"/>
      <c r="AC48" s="20">
        <v>44276</v>
      </c>
      <c r="AD48" s="27">
        <v>75.700379908084869</v>
      </c>
      <c r="AE48" s="27">
        <v>2.2119743334769737E-3</v>
      </c>
      <c r="AF48" s="27">
        <v>6.8707973696291447E-2</v>
      </c>
      <c r="AG48" s="27">
        <v>38.807403296232224</v>
      </c>
      <c r="AH48" s="24">
        <v>0</v>
      </c>
      <c r="AI48" s="41">
        <f>SUM(AD48:AH48)</f>
        <v>114.57870315234686</v>
      </c>
      <c r="AJ48" s="41">
        <f>SUM(AD48:AF48)</f>
        <v>75.771299856114638</v>
      </c>
    </row>
    <row r="49" spans="1:36" x14ac:dyDescent="0.75">
      <c r="A49" s="64"/>
      <c r="B49" s="20">
        <v>44304</v>
      </c>
      <c r="C49" s="27">
        <v>73.861159384250641</v>
      </c>
      <c r="D49" s="27">
        <v>2.4090914521366358</v>
      </c>
      <c r="E49" s="27">
        <v>4.4459858909249306</v>
      </c>
      <c r="F49" s="27">
        <v>39.996959269046783</v>
      </c>
      <c r="G49" s="24">
        <v>0.52038318244740367</v>
      </c>
      <c r="H49" s="41">
        <f t="shared" si="0"/>
        <v>121.23357917880639</v>
      </c>
      <c r="I49" s="41">
        <f t="shared" si="1"/>
        <v>80.716236727312207</v>
      </c>
      <c r="K49" s="64"/>
      <c r="L49" s="20">
        <v>44304</v>
      </c>
      <c r="M49" s="27">
        <v>92.311775207519531</v>
      </c>
      <c r="N49" s="24">
        <v>5.7178247720003128E-2</v>
      </c>
      <c r="O49" s="27">
        <v>7.6310486793518066</v>
      </c>
      <c r="P49" s="41">
        <f t="shared" si="2"/>
        <v>100.00000213459134</v>
      </c>
      <c r="R49" s="64"/>
      <c r="S49" s="20">
        <v>44304</v>
      </c>
      <c r="T49" s="27">
        <v>0.53822237532585859</v>
      </c>
      <c r="U49" s="27">
        <v>2.4090914521366358</v>
      </c>
      <c r="V49" s="27">
        <v>4.2693931609392166</v>
      </c>
      <c r="W49" s="27">
        <v>1.5143033815547824</v>
      </c>
      <c r="X49" s="24">
        <v>0.52038318244740367</v>
      </c>
      <c r="Y49" s="41">
        <f t="shared" si="3"/>
        <v>9.251393552403897</v>
      </c>
      <c r="Z49" s="41">
        <f t="shared" si="4"/>
        <v>7.216706988401711</v>
      </c>
      <c r="AB49" s="64"/>
      <c r="AC49" s="20">
        <v>44304</v>
      </c>
      <c r="AD49" s="27">
        <v>73.32293689250946</v>
      </c>
      <c r="AE49" s="27">
        <v>0</v>
      </c>
      <c r="AF49" s="27">
        <v>0.10727330663939938</v>
      </c>
      <c r="AG49" s="27">
        <v>38.482658565044403</v>
      </c>
      <c r="AH49" s="24">
        <v>0</v>
      </c>
      <c r="AI49" s="41">
        <f>SUM(AD49:AH49)</f>
        <v>111.91286876419326</v>
      </c>
      <c r="AJ49" s="41">
        <f>SUM(AD49:AF49)</f>
        <v>73.43021019914886</v>
      </c>
    </row>
    <row r="50" spans="1:36" x14ac:dyDescent="0.75">
      <c r="A50" s="64"/>
      <c r="B50" s="20">
        <v>44332</v>
      </c>
      <c r="C50" s="27">
        <v>75.96106082201004</v>
      </c>
      <c r="D50" s="27">
        <v>2.0644308533519506</v>
      </c>
      <c r="E50" s="27">
        <v>4.2685265652835369</v>
      </c>
      <c r="F50" s="27">
        <v>40.158100426197052</v>
      </c>
      <c r="G50" s="24">
        <v>0.54037023801356554</v>
      </c>
      <c r="H50" s="41">
        <f>SUM(C50:G50)</f>
        <v>122.99248890485615</v>
      </c>
      <c r="I50" s="41">
        <f>SUM(C50:E50)</f>
        <v>82.294018240645528</v>
      </c>
      <c r="K50" s="64"/>
      <c r="L50" s="20">
        <v>44332</v>
      </c>
      <c r="M50" s="27">
        <v>91.754020690917969</v>
      </c>
      <c r="N50" s="24">
        <v>7.7603615820407867E-2</v>
      </c>
      <c r="O50" s="27">
        <v>8.1683797836303711</v>
      </c>
      <c r="P50" s="41">
        <f t="shared" si="2"/>
        <v>100.00000409036875</v>
      </c>
      <c r="R50" s="64"/>
      <c r="S50" s="20">
        <v>44332</v>
      </c>
      <c r="T50" s="27">
        <v>0.66914723720401525</v>
      </c>
      <c r="U50" s="27">
        <v>2.0644308533519506</v>
      </c>
      <c r="V50" s="27">
        <v>4.0653981268405914</v>
      </c>
      <c r="W50" s="27">
        <v>2.7071475051343441</v>
      </c>
      <c r="X50" s="24">
        <v>0.54037023801356554</v>
      </c>
      <c r="Y50" s="41">
        <f t="shared" si="3"/>
        <v>10.046493960544467</v>
      </c>
      <c r="Z50" s="41">
        <f t="shared" si="4"/>
        <v>6.7989762173965573</v>
      </c>
      <c r="AB50" s="64"/>
      <c r="AC50" s="20">
        <v>44332</v>
      </c>
      <c r="AD50" s="27">
        <v>75.291916728019714</v>
      </c>
      <c r="AE50" s="27">
        <v>0</v>
      </c>
      <c r="AF50" s="27">
        <v>0.10768182255560532</v>
      </c>
      <c r="AG50" s="27">
        <v>37.45095431804657</v>
      </c>
      <c r="AH50" s="24">
        <v>0</v>
      </c>
      <c r="AI50" s="41">
        <f>SUM(AD50:AH50)</f>
        <v>112.85055286862189</v>
      </c>
      <c r="AJ50" s="41">
        <f>SUM(AD50:AF50)</f>
        <v>75.39959855057532</v>
      </c>
    </row>
    <row r="51" spans="1:36" s="2" customFormat="1" x14ac:dyDescent="0.75">
      <c r="A51" s="64"/>
      <c r="B51" s="20">
        <v>44360</v>
      </c>
      <c r="C51" s="27">
        <v>76.579920947551727</v>
      </c>
      <c r="D51" s="27">
        <v>2.1111373789608479</v>
      </c>
      <c r="E51" s="27">
        <v>3.9815893396735191</v>
      </c>
      <c r="F51" s="27">
        <v>38.091648370027542</v>
      </c>
      <c r="G51" s="24">
        <v>3.9976757761905901E-3</v>
      </c>
      <c r="H51" s="41">
        <f t="shared" ref="H51:H61" si="7">SUM(C51:G51)</f>
        <v>120.76829371198983</v>
      </c>
      <c r="I51" s="41">
        <f t="shared" ref="I51:I61" si="8">SUM(C51:E51)</f>
        <v>82.672647666186094</v>
      </c>
      <c r="K51" s="64"/>
      <c r="L51" s="7">
        <v>44360</v>
      </c>
      <c r="M51" s="27">
        <v>92.630691528320313</v>
      </c>
      <c r="N51" s="24">
        <v>2.7537913993000984E-2</v>
      </c>
      <c r="O51" s="27">
        <v>7.341768741607666</v>
      </c>
      <c r="P51" s="41">
        <f t="shared" si="2"/>
        <v>99.999998183920979</v>
      </c>
      <c r="R51" s="64"/>
      <c r="S51" s="7">
        <v>44360</v>
      </c>
      <c r="T51" s="27">
        <v>0.77470124233514071</v>
      </c>
      <c r="U51" s="27">
        <v>2.1111373789608479</v>
      </c>
      <c r="V51" s="27">
        <v>3.9216508157551289</v>
      </c>
      <c r="W51" s="27">
        <v>2.055042190477252</v>
      </c>
      <c r="X51" s="24">
        <v>3.9976757761905901E-3</v>
      </c>
      <c r="Y51" s="41">
        <f t="shared" ref="Y51:Y61" si="9">SUM(T51:X51)</f>
        <v>8.86652930330456</v>
      </c>
      <c r="Z51" s="41">
        <f t="shared" ref="Z51:Z61" si="10">SUM(T51:V51)</f>
        <v>6.8074894370511174</v>
      </c>
      <c r="AB51" s="64"/>
      <c r="AC51" s="7">
        <v>44360</v>
      </c>
      <c r="AD51" s="47">
        <v>75.805224478244781</v>
      </c>
      <c r="AE51" s="47">
        <v>0</v>
      </c>
      <c r="AF51" s="47">
        <v>2.6681746021495201E-2</v>
      </c>
      <c r="AG51" s="47">
        <v>36.036606878042221</v>
      </c>
      <c r="AH51" s="24">
        <v>0</v>
      </c>
      <c r="AI51" s="41">
        <f t="shared" ref="AI51:AI61" si="11">SUM(AD51:AH51)</f>
        <v>111.8685131023085</v>
      </c>
      <c r="AJ51" s="41">
        <f t="shared" ref="AJ51:AJ61" si="12">SUM(AD51:AF51)</f>
        <v>75.831906224266277</v>
      </c>
    </row>
    <row r="52" spans="1:36" s="2" customFormat="1" x14ac:dyDescent="0.75">
      <c r="A52" s="64"/>
      <c r="B52" s="20">
        <v>44388</v>
      </c>
      <c r="C52" s="27">
        <v>76.51153951883316</v>
      </c>
      <c r="D52" s="27">
        <v>2.3983127903193235</v>
      </c>
      <c r="E52" s="27">
        <v>4.1969837620854378</v>
      </c>
      <c r="F52" s="27">
        <v>38.38314488530159</v>
      </c>
      <c r="G52" s="24">
        <v>9.183133443002589E-3</v>
      </c>
      <c r="H52" s="41">
        <f t="shared" si="7"/>
        <v>121.49916408998251</v>
      </c>
      <c r="I52" s="41">
        <f t="shared" si="8"/>
        <v>83.106836071237922</v>
      </c>
      <c r="K52" s="64"/>
      <c r="L52" s="7">
        <v>44388</v>
      </c>
      <c r="M52" s="27">
        <v>91.976570129394531</v>
      </c>
      <c r="N52" s="24">
        <v>1.5120474621653557E-2</v>
      </c>
      <c r="O52" s="27">
        <v>8.0083074569702148</v>
      </c>
      <c r="P52" s="41">
        <f t="shared" si="2"/>
        <v>99.9999980609864</v>
      </c>
      <c r="R52" s="64"/>
      <c r="S52" s="7">
        <v>44388</v>
      </c>
      <c r="T52" s="27">
        <v>0.61524700140580535</v>
      </c>
      <c r="U52" s="27">
        <v>2.3983127903193235</v>
      </c>
      <c r="V52" s="27">
        <v>4.1468897834420204</v>
      </c>
      <c r="W52" s="27">
        <v>2.5603941176086664</v>
      </c>
      <c r="X52" s="24">
        <v>9.183133443002589E-3</v>
      </c>
      <c r="Y52" s="41">
        <f t="shared" si="9"/>
        <v>9.7300268262188183</v>
      </c>
      <c r="Z52" s="41">
        <f t="shared" si="10"/>
        <v>7.1604495751671493</v>
      </c>
      <c r="AB52" s="64"/>
      <c r="AC52" s="7">
        <v>44388</v>
      </c>
      <c r="AD52" s="27">
        <v>75.896292924880981</v>
      </c>
      <c r="AE52" s="27">
        <v>0</v>
      </c>
      <c r="AF52" s="27">
        <v>3.1723120628157631E-2</v>
      </c>
      <c r="AG52" s="27">
        <v>35.822749137878418</v>
      </c>
      <c r="AH52" s="24">
        <v>0</v>
      </c>
      <c r="AI52" s="41">
        <f t="shared" si="11"/>
        <v>111.75076518338756</v>
      </c>
      <c r="AJ52" s="41">
        <f t="shared" si="12"/>
        <v>75.928016045509139</v>
      </c>
    </row>
    <row r="53" spans="1:36" s="2" customFormat="1" x14ac:dyDescent="0.75">
      <c r="A53" s="64"/>
      <c r="B53" s="20">
        <v>44416</v>
      </c>
      <c r="C53" s="27">
        <v>72.699084877967834</v>
      </c>
      <c r="D53" s="27">
        <v>1.9188865553587675</v>
      </c>
      <c r="E53" s="27">
        <v>4.2702755890786648</v>
      </c>
      <c r="F53" s="27">
        <v>34.682348370552063</v>
      </c>
      <c r="G53" s="24">
        <v>9.1405099738040008E-3</v>
      </c>
      <c r="H53" s="41">
        <f t="shared" si="7"/>
        <v>113.57973590293113</v>
      </c>
      <c r="I53" s="41">
        <f t="shared" si="8"/>
        <v>78.888247022405267</v>
      </c>
      <c r="K53" s="64"/>
      <c r="L53" s="7">
        <v>44416</v>
      </c>
      <c r="M53" s="27">
        <v>92.040969848632813</v>
      </c>
      <c r="N53" s="24">
        <v>8.0768270418047905E-3</v>
      </c>
      <c r="O53" s="27">
        <v>7.950955867767334</v>
      </c>
      <c r="P53" s="41">
        <f t="shared" si="2"/>
        <v>100.00000254344195</v>
      </c>
      <c r="R53" s="64"/>
      <c r="S53" s="7">
        <v>44416</v>
      </c>
      <c r="T53" s="27">
        <v>0.71922183269634843</v>
      </c>
      <c r="U53" s="27">
        <v>1.9188865553587675</v>
      </c>
      <c r="V53" s="27">
        <v>4.2288806289434433</v>
      </c>
      <c r="W53" s="27">
        <v>2.154545160010457</v>
      </c>
      <c r="X53" s="24">
        <v>9.1405099738040008E-3</v>
      </c>
      <c r="Y53" s="41">
        <f t="shared" si="9"/>
        <v>9.0306746869828203</v>
      </c>
      <c r="Z53" s="41">
        <f t="shared" si="10"/>
        <v>6.8669890169985592</v>
      </c>
      <c r="AB53" s="64"/>
      <c r="AC53" s="7">
        <v>44416</v>
      </c>
      <c r="AD53" s="27">
        <v>71.979865431785583</v>
      </c>
      <c r="AE53" s="27">
        <v>0</v>
      </c>
      <c r="AF53" s="27">
        <v>3.3525087928865105E-2</v>
      </c>
      <c r="AG53" s="27">
        <v>32.526500523090363</v>
      </c>
      <c r="AH53" s="24">
        <v>0</v>
      </c>
      <c r="AI53" s="41">
        <f t="shared" si="11"/>
        <v>104.53989104280481</v>
      </c>
      <c r="AJ53" s="41">
        <f t="shared" si="12"/>
        <v>72.013390519714449</v>
      </c>
    </row>
    <row r="54" spans="1:36" s="2" customFormat="1" x14ac:dyDescent="0.75">
      <c r="A54" s="64"/>
      <c r="B54" s="20">
        <v>44444</v>
      </c>
      <c r="C54" s="27">
        <v>75.502209365367889</v>
      </c>
      <c r="D54" s="27">
        <v>2.0843446254730225</v>
      </c>
      <c r="E54" s="27">
        <v>4.8985048197209835</v>
      </c>
      <c r="F54" s="27">
        <v>35.700410604476929</v>
      </c>
      <c r="G54" s="24">
        <v>0</v>
      </c>
      <c r="H54" s="41">
        <f t="shared" si="7"/>
        <v>118.18546941503882</v>
      </c>
      <c r="I54" s="41">
        <f t="shared" si="8"/>
        <v>82.485058810561895</v>
      </c>
      <c r="K54" s="64"/>
      <c r="L54" s="7">
        <v>44444</v>
      </c>
      <c r="M54" s="27">
        <v>91.534805297851563</v>
      </c>
      <c r="N54" s="24">
        <v>1.1072884080931544E-3</v>
      </c>
      <c r="O54" s="27">
        <v>8.4640884399414063</v>
      </c>
      <c r="P54" s="41">
        <f t="shared" si="2"/>
        <v>100.00000102620106</v>
      </c>
      <c r="R54" s="64"/>
      <c r="S54" s="7">
        <v>44444</v>
      </c>
      <c r="T54" s="27">
        <v>0.54826168343424797</v>
      </c>
      <c r="U54" s="27">
        <v>2.0843446254730225</v>
      </c>
      <c r="V54" s="27">
        <v>4.8796804621815681</v>
      </c>
      <c r="W54" s="27">
        <v>2.4910354986786842</v>
      </c>
      <c r="X54" s="24">
        <v>0</v>
      </c>
      <c r="Y54" s="41">
        <f t="shared" si="9"/>
        <v>10.003322269767523</v>
      </c>
      <c r="Z54" s="41">
        <f t="shared" si="10"/>
        <v>7.5122867710888386</v>
      </c>
      <c r="AB54" s="64"/>
      <c r="AC54" s="7">
        <v>44444</v>
      </c>
      <c r="AD54" s="27">
        <v>74.953950941562653</v>
      </c>
      <c r="AE54" s="27">
        <v>0</v>
      </c>
      <c r="AF54" s="27">
        <v>1.8824634025804698E-2</v>
      </c>
      <c r="AG54" s="27">
        <v>33.20806473493576</v>
      </c>
      <c r="AH54" s="24">
        <v>0</v>
      </c>
      <c r="AI54" s="41">
        <f t="shared" si="11"/>
        <v>108.18084031052422</v>
      </c>
      <c r="AJ54" s="41">
        <f t="shared" si="12"/>
        <v>74.972775575588457</v>
      </c>
    </row>
    <row r="55" spans="1:36" s="2" customFormat="1" x14ac:dyDescent="0.75">
      <c r="A55" s="64"/>
      <c r="B55" s="20">
        <v>44837</v>
      </c>
      <c r="C55" s="27">
        <v>64.661450684070587</v>
      </c>
      <c r="D55" s="27">
        <v>0.80857437569648027</v>
      </c>
      <c r="E55" s="27">
        <v>2.1242850925773382</v>
      </c>
      <c r="F55" s="27">
        <v>31.871311366558075</v>
      </c>
      <c r="G55" s="24">
        <v>0</v>
      </c>
      <c r="H55" s="41">
        <f t="shared" si="7"/>
        <v>99.465621518902481</v>
      </c>
      <c r="I55" s="41">
        <f t="shared" si="8"/>
        <v>67.594310152344406</v>
      </c>
      <c r="K55" s="64"/>
      <c r="L55" s="7">
        <v>44837</v>
      </c>
      <c r="M55" s="27">
        <v>95.102668762207031</v>
      </c>
      <c r="N55" s="24">
        <v>1.3167605502530932E-3</v>
      </c>
      <c r="O55" s="27">
        <v>4.8960132598876953</v>
      </c>
      <c r="P55" s="41">
        <f t="shared" si="2"/>
        <v>99.99999878264498</v>
      </c>
      <c r="R55" s="64"/>
      <c r="S55" s="7">
        <v>44837</v>
      </c>
      <c r="T55" s="27">
        <v>0.46472906251437962</v>
      </c>
      <c r="U55" s="27">
        <v>0.80857437569648027</v>
      </c>
      <c r="V55" s="27">
        <v>2.1234997548162937</v>
      </c>
      <c r="W55" s="27">
        <v>1.473046257160604</v>
      </c>
      <c r="X55" s="24">
        <v>0</v>
      </c>
      <c r="Y55" s="41">
        <f t="shared" si="9"/>
        <v>4.8698494501877576</v>
      </c>
      <c r="Z55" s="41">
        <f t="shared" si="10"/>
        <v>3.3968031930271536</v>
      </c>
      <c r="AB55" s="64"/>
      <c r="AC55" s="7">
        <v>44837</v>
      </c>
      <c r="AD55" s="27">
        <v>64.196720719337463</v>
      </c>
      <c r="AE55" s="27">
        <v>0</v>
      </c>
      <c r="AF55" s="27">
        <v>7.851126042623946E-4</v>
      </c>
      <c r="AG55" s="27">
        <v>30.396955087780952</v>
      </c>
      <c r="AH55" s="24">
        <v>0</v>
      </c>
      <c r="AI55" s="41">
        <f t="shared" si="11"/>
        <v>94.594460919722678</v>
      </c>
      <c r="AJ55" s="41">
        <f t="shared" si="12"/>
        <v>64.197505831941726</v>
      </c>
    </row>
    <row r="56" spans="1:36" s="2" customFormat="1" x14ac:dyDescent="0.75">
      <c r="A56" s="64"/>
      <c r="B56" s="20">
        <v>44865</v>
      </c>
      <c r="C56" s="27">
        <v>71.580655872821808</v>
      </c>
      <c r="D56" s="27">
        <v>0.11695690045598894</v>
      </c>
      <c r="E56" s="27">
        <v>0.51271705888211727</v>
      </c>
      <c r="F56" s="27">
        <v>33.720482140779495</v>
      </c>
      <c r="G56" s="24">
        <v>0</v>
      </c>
      <c r="H56" s="41">
        <f t="shared" si="7"/>
        <v>105.93081197293941</v>
      </c>
      <c r="I56" s="41">
        <f t="shared" si="8"/>
        <v>72.210329832159914</v>
      </c>
      <c r="K56" s="64"/>
      <c r="L56" s="20">
        <v>44865</v>
      </c>
      <c r="M56" s="47">
        <v>97.514617919921875</v>
      </c>
      <c r="N56" s="24">
        <v>0</v>
      </c>
      <c r="O56" s="47">
        <v>2.4853885173797607</v>
      </c>
      <c r="P56" s="41">
        <f t="shared" si="2"/>
        <v>100.00000643730164</v>
      </c>
      <c r="R56" s="64"/>
      <c r="S56" s="20">
        <v>44865</v>
      </c>
      <c r="T56" s="27">
        <v>0.33347526914440095</v>
      </c>
      <c r="U56" s="27">
        <v>0.11695690045598894</v>
      </c>
      <c r="V56" s="27">
        <v>0.51218009321019053</v>
      </c>
      <c r="W56" s="27">
        <v>1.6701797721907496</v>
      </c>
      <c r="X56" s="24">
        <v>0</v>
      </c>
      <c r="Y56" s="41">
        <f t="shared" si="9"/>
        <v>2.6327920350013301</v>
      </c>
      <c r="Z56" s="41">
        <f t="shared" si="10"/>
        <v>0.96261226281058043</v>
      </c>
      <c r="AB56" s="64"/>
      <c r="AC56" s="20">
        <v>44865</v>
      </c>
      <c r="AD56" s="27">
        <v>71.247175335884094</v>
      </c>
      <c r="AE56" s="27">
        <v>0</v>
      </c>
      <c r="AF56" s="27">
        <v>5.3696561508331797E-4</v>
      </c>
      <c r="AG56" s="27">
        <v>32.050300389528275</v>
      </c>
      <c r="AH56" s="24">
        <v>0</v>
      </c>
      <c r="AI56" s="41">
        <f t="shared" si="11"/>
        <v>103.29801269102745</v>
      </c>
      <c r="AJ56" s="41">
        <f t="shared" si="12"/>
        <v>71.247712301499178</v>
      </c>
    </row>
    <row r="57" spans="1:36" s="2" customFormat="1" x14ac:dyDescent="0.75">
      <c r="A57" s="64"/>
      <c r="B57" s="20">
        <v>44893</v>
      </c>
      <c r="C57" s="27">
        <v>70.782758295536041</v>
      </c>
      <c r="D57" s="27">
        <v>0.25571219157427549</v>
      </c>
      <c r="E57" s="27">
        <v>0.3216166514903307</v>
      </c>
      <c r="F57" s="27">
        <v>31.428121030330658</v>
      </c>
      <c r="G57" s="24">
        <v>0</v>
      </c>
      <c r="H57" s="41">
        <f t="shared" si="7"/>
        <v>102.78820816893131</v>
      </c>
      <c r="I57" s="41">
        <f t="shared" si="8"/>
        <v>71.360087138600647</v>
      </c>
      <c r="K57" s="64"/>
      <c r="L57" s="20">
        <v>44893</v>
      </c>
      <c r="M57" s="27">
        <v>97.575851440429688</v>
      </c>
      <c r="N57" s="24">
        <v>0</v>
      </c>
      <c r="O57" s="27">
        <v>2.4241509437561035</v>
      </c>
      <c r="P57" s="41">
        <f t="shared" si="2"/>
        <v>100.00000238418579</v>
      </c>
      <c r="R57" s="64"/>
      <c r="S57" s="20">
        <v>44893</v>
      </c>
      <c r="T57" s="27">
        <v>0.13235211372375488</v>
      </c>
      <c r="U57" s="27">
        <v>0.25571219157427549</v>
      </c>
      <c r="V57" s="27">
        <v>0.3216166514903307</v>
      </c>
      <c r="W57" s="27">
        <v>1.7820604844018817</v>
      </c>
      <c r="X57" s="24">
        <v>0</v>
      </c>
      <c r="Y57" s="41">
        <f t="shared" si="9"/>
        <v>2.4917414411902428</v>
      </c>
      <c r="Z57" s="41">
        <f t="shared" si="10"/>
        <v>0.70968095678836107</v>
      </c>
      <c r="AB57" s="64"/>
      <c r="AC57" s="20">
        <v>44893</v>
      </c>
      <c r="AD57" s="47">
        <v>70.650406181812286</v>
      </c>
      <c r="AE57" s="27">
        <v>0</v>
      </c>
      <c r="AF57" s="27">
        <v>0</v>
      </c>
      <c r="AG57" s="47">
        <v>29.64605949819088</v>
      </c>
      <c r="AH57" s="24">
        <v>0</v>
      </c>
      <c r="AI57" s="41">
        <f t="shared" si="11"/>
        <v>100.29646568000317</v>
      </c>
      <c r="AJ57" s="41">
        <f t="shared" si="12"/>
        <v>70.650406181812286</v>
      </c>
    </row>
    <row r="58" spans="1:36" s="2" customFormat="1" x14ac:dyDescent="0.75">
      <c r="A58" s="64"/>
      <c r="B58" s="20">
        <v>44921</v>
      </c>
      <c r="C58" s="27">
        <v>66.171720623970032</v>
      </c>
      <c r="D58" s="27">
        <v>0.31791059882380068</v>
      </c>
      <c r="E58" s="27">
        <v>0.27542325551621616</v>
      </c>
      <c r="F58" s="27">
        <v>30.111134052276611</v>
      </c>
      <c r="G58" s="24">
        <v>0</v>
      </c>
      <c r="H58" s="41">
        <f t="shared" si="7"/>
        <v>96.87618853058666</v>
      </c>
      <c r="I58" s="41">
        <f t="shared" si="8"/>
        <v>66.765054478310049</v>
      </c>
      <c r="K58" s="64"/>
      <c r="L58" s="20">
        <v>44921</v>
      </c>
      <c r="M58" s="27">
        <v>97.713340759277344</v>
      </c>
      <c r="N58" s="24">
        <v>1.3767408672720194E-3</v>
      </c>
      <c r="O58" s="27">
        <v>2.285283088684082</v>
      </c>
      <c r="P58" s="41">
        <f t="shared" si="2"/>
        <v>100.0000005888287</v>
      </c>
      <c r="R58" s="64"/>
      <c r="S58" s="20">
        <v>44921</v>
      </c>
      <c r="T58" s="27">
        <v>0.15267114213202149</v>
      </c>
      <c r="U58" s="27">
        <v>0.31791059882380068</v>
      </c>
      <c r="V58" s="27">
        <v>0.27542325551621616</v>
      </c>
      <c r="W58" s="27">
        <v>1.4678901061415672</v>
      </c>
      <c r="X58" s="24">
        <v>0</v>
      </c>
      <c r="Y58" s="41">
        <f t="shared" si="9"/>
        <v>2.2138951026136056</v>
      </c>
      <c r="Z58" s="41">
        <f t="shared" si="10"/>
        <v>0.74600499647203833</v>
      </c>
      <c r="AB58" s="64"/>
      <c r="AC58" s="20">
        <v>44921</v>
      </c>
      <c r="AD58" s="27">
        <v>66.019050776958466</v>
      </c>
      <c r="AE58" s="27">
        <v>0</v>
      </c>
      <c r="AF58" s="27">
        <v>0</v>
      </c>
      <c r="AG58" s="27">
        <v>28.64190936088562</v>
      </c>
      <c r="AH58" s="24">
        <v>0</v>
      </c>
      <c r="AI58" s="41">
        <f t="shared" si="11"/>
        <v>94.660960137844086</v>
      </c>
      <c r="AJ58" s="41">
        <f t="shared" si="12"/>
        <v>66.019050776958466</v>
      </c>
    </row>
    <row r="59" spans="1:36" s="2" customFormat="1" x14ac:dyDescent="0.75">
      <c r="A59" s="64">
        <v>2022</v>
      </c>
      <c r="B59" s="34">
        <v>44584</v>
      </c>
      <c r="C59" s="27">
        <v>65.208606421947479</v>
      </c>
      <c r="D59" s="27">
        <v>0.15334390627685934</v>
      </c>
      <c r="E59" s="27">
        <v>0.17530926561448723</v>
      </c>
      <c r="F59" s="27">
        <v>31.263217329978943</v>
      </c>
      <c r="G59" s="24">
        <v>0</v>
      </c>
      <c r="H59" s="41">
        <f t="shared" si="7"/>
        <v>96.800476923817769</v>
      </c>
      <c r="I59" s="41">
        <f t="shared" si="8"/>
        <v>65.537259593838826</v>
      </c>
      <c r="K59" s="64">
        <v>2022</v>
      </c>
      <c r="L59" s="34">
        <v>44584</v>
      </c>
      <c r="M59" s="27">
        <v>98.006507873535156</v>
      </c>
      <c r="N59" s="24">
        <v>0</v>
      </c>
      <c r="O59" s="27">
        <v>1.9934933185577393</v>
      </c>
      <c r="P59" s="41">
        <f t="shared" si="2"/>
        <v>100.0000011920929</v>
      </c>
      <c r="R59" s="64">
        <v>2022</v>
      </c>
      <c r="S59" s="34">
        <v>44584</v>
      </c>
      <c r="T59" s="27">
        <v>0.15661885845474899</v>
      </c>
      <c r="U59" s="27">
        <v>0.15334390627685934</v>
      </c>
      <c r="V59" s="27">
        <v>0.17530926561448723</v>
      </c>
      <c r="W59" s="27">
        <v>1.4444389380514622</v>
      </c>
      <c r="X59" s="24">
        <v>0</v>
      </c>
      <c r="Y59" s="41">
        <f t="shared" si="9"/>
        <v>1.9297109683975577</v>
      </c>
      <c r="Z59" s="41">
        <f t="shared" si="10"/>
        <v>0.48527203034609556</v>
      </c>
      <c r="AB59" s="64">
        <v>2022</v>
      </c>
      <c r="AC59" s="34">
        <v>44584</v>
      </c>
      <c r="AD59" s="27">
        <v>65.051987767219543</v>
      </c>
      <c r="AE59" s="27">
        <v>0</v>
      </c>
      <c r="AF59" s="27">
        <v>0</v>
      </c>
      <c r="AG59" s="27">
        <v>29.818776994943619</v>
      </c>
      <c r="AH59" s="24">
        <v>0</v>
      </c>
      <c r="AI59" s="41">
        <f t="shared" si="11"/>
        <v>94.870764762163162</v>
      </c>
      <c r="AJ59" s="41">
        <f t="shared" si="12"/>
        <v>65.051987767219543</v>
      </c>
    </row>
    <row r="60" spans="1:36" s="2" customFormat="1" x14ac:dyDescent="0.75">
      <c r="A60" s="64"/>
      <c r="B60" s="34">
        <v>44612</v>
      </c>
      <c r="C60" s="27">
        <v>67.20183789730072</v>
      </c>
      <c r="D60" s="27">
        <v>0.21367114095482975</v>
      </c>
      <c r="E60" s="27">
        <v>0.14319547335617244</v>
      </c>
      <c r="F60" s="27">
        <v>31.090324744582176</v>
      </c>
      <c r="G60" s="24">
        <v>0</v>
      </c>
      <c r="H60" s="41">
        <f t="shared" si="7"/>
        <v>98.649029256193899</v>
      </c>
      <c r="I60" s="41">
        <f t="shared" si="8"/>
        <v>67.558704511611722</v>
      </c>
      <c r="K60" s="64"/>
      <c r="L60" s="34">
        <v>44612</v>
      </c>
      <c r="M60" s="27">
        <v>98.680534362792969</v>
      </c>
      <c r="N60" s="24">
        <v>0</v>
      </c>
      <c r="O60" s="27">
        <v>1.3194648027420044</v>
      </c>
      <c r="P60" s="41">
        <f t="shared" si="2"/>
        <v>99.999999165534973</v>
      </c>
      <c r="R60" s="64"/>
      <c r="S60" s="34">
        <v>44612</v>
      </c>
      <c r="T60" s="27">
        <v>0.11402925156289712</v>
      </c>
      <c r="U60" s="27">
        <v>0.21367114095482975</v>
      </c>
      <c r="V60" s="27">
        <v>0.14319547335617244</v>
      </c>
      <c r="W60" s="27">
        <v>0.83074334543198347</v>
      </c>
      <c r="X60" s="27">
        <v>0</v>
      </c>
      <c r="Y60" s="41">
        <f t="shared" si="9"/>
        <v>1.3016392113058828</v>
      </c>
      <c r="Z60" s="41">
        <f t="shared" si="10"/>
        <v>0.47089586587389931</v>
      </c>
      <c r="AB60" s="64"/>
      <c r="AC60" s="34">
        <v>44612</v>
      </c>
      <c r="AD60" s="27">
        <v>67.087806761264801</v>
      </c>
      <c r="AE60" s="27">
        <v>0</v>
      </c>
      <c r="AF60" s="27">
        <v>0</v>
      </c>
      <c r="AG60" s="27">
        <v>30.259581282734871</v>
      </c>
      <c r="AH60" s="24">
        <v>0</v>
      </c>
      <c r="AI60" s="41">
        <f t="shared" si="11"/>
        <v>97.347388043999672</v>
      </c>
      <c r="AJ60" s="41">
        <f t="shared" si="12"/>
        <v>67.087806761264801</v>
      </c>
    </row>
    <row r="61" spans="1:36" s="2" customFormat="1" x14ac:dyDescent="0.75">
      <c r="A61" s="64"/>
      <c r="B61" s="34">
        <v>44640</v>
      </c>
      <c r="C61" s="27">
        <v>61.926297843456268</v>
      </c>
      <c r="D61" s="27">
        <v>8.3963277575094253E-2</v>
      </c>
      <c r="E61" s="27">
        <v>5.8015295508084819E-2</v>
      </c>
      <c r="F61" s="27">
        <v>30.710043385624886</v>
      </c>
      <c r="G61" s="24">
        <v>0</v>
      </c>
      <c r="H61" s="41">
        <f t="shared" si="7"/>
        <v>92.778319802164333</v>
      </c>
      <c r="I61" s="41">
        <f t="shared" si="8"/>
        <v>62.068276416539447</v>
      </c>
      <c r="K61" s="64"/>
      <c r="L61" s="34">
        <v>44640</v>
      </c>
      <c r="M61" s="27">
        <v>99.031173706054688</v>
      </c>
      <c r="N61" s="24">
        <v>0</v>
      </c>
      <c r="O61" s="27">
        <v>0.96882975101470947</v>
      </c>
      <c r="P61" s="41">
        <f t="shared" ref="P61:P71" si="13">SUM(M61:O61)</f>
        <v>100.0000034570694</v>
      </c>
      <c r="R61" s="64"/>
      <c r="S61" s="34">
        <v>44640</v>
      </c>
      <c r="T61" s="27">
        <v>0.12457696720957756</v>
      </c>
      <c r="U61" s="27">
        <v>8.3963277575094253E-2</v>
      </c>
      <c r="V61" s="27">
        <v>5.8015295508084819E-2</v>
      </c>
      <c r="W61" s="27">
        <v>0.63230842351913452</v>
      </c>
      <c r="X61" s="24">
        <v>0</v>
      </c>
      <c r="Y61" s="41">
        <f t="shared" si="9"/>
        <v>0.89886396381189115</v>
      </c>
      <c r="Z61" s="41">
        <f t="shared" si="10"/>
        <v>0.26655554029275663</v>
      </c>
      <c r="AB61" s="64"/>
      <c r="AC61" s="34">
        <v>44640</v>
      </c>
      <c r="AD61" s="27">
        <v>61.801720410585403</v>
      </c>
      <c r="AE61" s="27">
        <v>0</v>
      </c>
      <c r="AF61" s="27">
        <v>0</v>
      </c>
      <c r="AG61" s="27">
        <v>30.077734962105751</v>
      </c>
      <c r="AH61" s="24">
        <v>0</v>
      </c>
      <c r="AI61" s="41">
        <f t="shared" si="11"/>
        <v>91.879455372691154</v>
      </c>
      <c r="AJ61" s="41">
        <f t="shared" si="12"/>
        <v>61.801720410585403</v>
      </c>
    </row>
    <row r="62" spans="1:36" s="2" customFormat="1" x14ac:dyDescent="0.75">
      <c r="A62" s="64"/>
      <c r="B62" s="34">
        <v>44668</v>
      </c>
      <c r="C62" s="27">
        <v>59.003788977861404</v>
      </c>
      <c r="D62" s="27">
        <v>0.28179903165437281</v>
      </c>
      <c r="E62" s="27">
        <v>0.10683941218303517</v>
      </c>
      <c r="F62" s="27">
        <v>29.208049178123474</v>
      </c>
      <c r="G62" s="24">
        <v>0</v>
      </c>
      <c r="H62" s="41">
        <f t="shared" ref="H62:H69" si="14">SUM(C62:G62)</f>
        <v>88.600476599822287</v>
      </c>
      <c r="I62" s="41">
        <f t="shared" ref="I62:I69" si="15">SUM(C62:E62)</f>
        <v>59.392427421698812</v>
      </c>
      <c r="K62" s="64"/>
      <c r="L62" s="34">
        <v>44668</v>
      </c>
      <c r="M62" s="27">
        <v>98.836830139160156</v>
      </c>
      <c r="N62" s="24">
        <v>0</v>
      </c>
      <c r="O62" s="27">
        <v>1.1631656885147095</v>
      </c>
      <c r="P62" s="41">
        <f t="shared" si="13"/>
        <v>99.999995827674866</v>
      </c>
      <c r="R62" s="64"/>
      <c r="S62" s="34">
        <v>44668</v>
      </c>
      <c r="T62" s="27">
        <v>0.21897991246078163</v>
      </c>
      <c r="U62" s="27">
        <v>0.28179903165437281</v>
      </c>
      <c r="V62" s="27">
        <v>0.10683941218303517</v>
      </c>
      <c r="W62" s="27">
        <v>0.42295199818909168</v>
      </c>
      <c r="X62" s="24">
        <v>0</v>
      </c>
      <c r="Y62" s="41">
        <f t="shared" ref="Y62:Y71" si="16">SUM(T62:X62)</f>
        <v>1.0305703544872813</v>
      </c>
      <c r="Z62" s="41">
        <f t="shared" ref="Z62:Z71" si="17">SUM(T62:V62)</f>
        <v>0.60761835629818961</v>
      </c>
      <c r="AB62" s="64"/>
      <c r="AC62" s="34">
        <v>44668</v>
      </c>
      <c r="AD62" s="27">
        <v>58.784808963537216</v>
      </c>
      <c r="AE62" s="27">
        <v>0</v>
      </c>
      <c r="AF62" s="27">
        <v>0</v>
      </c>
      <c r="AG62" s="27">
        <v>28.785096481442451</v>
      </c>
      <c r="AH62" s="24">
        <v>0</v>
      </c>
      <c r="AI62" s="41">
        <f t="shared" ref="AI62:AI71" si="18">SUM(AD62:AH62)</f>
        <v>87.569905444979668</v>
      </c>
      <c r="AJ62" s="41">
        <f t="shared" ref="AJ62:AJ71" si="19">SUM(AD62:AF62)</f>
        <v>58.784808963537216</v>
      </c>
    </row>
    <row r="63" spans="1:36" s="2" customFormat="1" x14ac:dyDescent="0.75">
      <c r="A63" s="64"/>
      <c r="B63" s="34">
        <v>44696</v>
      </c>
      <c r="C63" s="27">
        <v>56.272156536579132</v>
      </c>
      <c r="D63" s="27">
        <v>0.41157612577080727</v>
      </c>
      <c r="E63" s="27">
        <v>0.21827274758834392</v>
      </c>
      <c r="F63" s="27">
        <v>27.723681181669235</v>
      </c>
      <c r="G63" s="24">
        <v>6.2843341765983496E-3</v>
      </c>
      <c r="H63" s="41">
        <f t="shared" si="14"/>
        <v>84.631970925784117</v>
      </c>
      <c r="I63" s="41">
        <f t="shared" si="15"/>
        <v>56.902005409938283</v>
      </c>
      <c r="K63" s="64"/>
      <c r="L63" s="34">
        <v>44696</v>
      </c>
      <c r="M63" s="27">
        <v>98.251754760742188</v>
      </c>
      <c r="N63" s="24">
        <v>1.5726492274552584E-3</v>
      </c>
      <c r="O63" s="27">
        <v>1.7466745376586914</v>
      </c>
      <c r="P63" s="41">
        <f t="shared" si="13"/>
        <v>100.00000194762833</v>
      </c>
      <c r="R63" s="64"/>
      <c r="S63" s="34">
        <v>44696</v>
      </c>
      <c r="T63" s="27">
        <v>0.14409802679438144</v>
      </c>
      <c r="U63" s="27">
        <v>0.41051136213354766</v>
      </c>
      <c r="V63" s="27">
        <v>0.21827274758834392</v>
      </c>
      <c r="W63" s="27">
        <v>0.69907860597595572</v>
      </c>
      <c r="X63" s="24">
        <v>6.2843341765983496E-3</v>
      </c>
      <c r="Y63" s="41">
        <f t="shared" si="16"/>
        <v>1.4782450766688271</v>
      </c>
      <c r="Z63" s="41">
        <f t="shared" si="17"/>
        <v>0.77288213651627302</v>
      </c>
      <c r="AB63" s="64"/>
      <c r="AC63" s="34">
        <v>44696</v>
      </c>
      <c r="AD63" s="27">
        <v>56.128058582544327</v>
      </c>
      <c r="AE63" s="27">
        <v>1.0647711405908922E-3</v>
      </c>
      <c r="AF63" s="27">
        <v>0</v>
      </c>
      <c r="AG63" s="27">
        <v>27.023272588849068</v>
      </c>
      <c r="AH63" s="24">
        <v>0</v>
      </c>
      <c r="AI63" s="41">
        <f t="shared" si="18"/>
        <v>83.152395942533985</v>
      </c>
      <c r="AJ63" s="41">
        <f t="shared" si="19"/>
        <v>56.129123353684918</v>
      </c>
    </row>
    <row r="64" spans="1:36" s="2" customFormat="1" x14ac:dyDescent="0.75">
      <c r="A64" s="64"/>
      <c r="B64" s="34">
        <v>44724</v>
      </c>
      <c r="C64" s="27">
        <v>52.717994898557663</v>
      </c>
      <c r="D64" s="27">
        <v>0.35631534410640597</v>
      </c>
      <c r="E64" s="27">
        <v>0.31705459696240723</v>
      </c>
      <c r="F64" s="27">
        <v>26.320178061723709</v>
      </c>
      <c r="G64" s="24">
        <v>2.065527587546967E-2</v>
      </c>
      <c r="H64" s="41">
        <f t="shared" si="14"/>
        <v>79.732198177225655</v>
      </c>
      <c r="I64" s="41">
        <f t="shared" si="15"/>
        <v>53.391364839626476</v>
      </c>
      <c r="K64" s="64"/>
      <c r="L64" s="34">
        <v>44724</v>
      </c>
      <c r="M64" s="27">
        <v>98.03277587890625</v>
      </c>
      <c r="N64" s="24">
        <v>0</v>
      </c>
      <c r="O64" s="27">
        <v>1.9672285318374634</v>
      </c>
      <c r="P64" s="41">
        <f t="shared" si="13"/>
        <v>100.00000441074371</v>
      </c>
      <c r="R64" s="64"/>
      <c r="S64" s="34">
        <v>44724</v>
      </c>
      <c r="T64" s="27">
        <v>8.1319558375980705E-2</v>
      </c>
      <c r="U64" s="27">
        <v>0.35631534410640597</v>
      </c>
      <c r="V64" s="27">
        <v>0.31705459696240723</v>
      </c>
      <c r="W64" s="27">
        <v>0.79316977644339204</v>
      </c>
      <c r="X64" s="24">
        <v>2.065527587546967E-2</v>
      </c>
      <c r="Y64" s="41">
        <f t="shared" si="16"/>
        <v>1.5685145517636556</v>
      </c>
      <c r="Z64" s="41">
        <f t="shared" si="17"/>
        <v>0.75468949944479391</v>
      </c>
      <c r="AB64" s="64"/>
      <c r="AC64" s="34">
        <v>44724</v>
      </c>
      <c r="AD64" s="27">
        <v>52.636675536632538</v>
      </c>
      <c r="AE64" s="27">
        <v>0</v>
      </c>
      <c r="AF64" s="27">
        <v>0</v>
      </c>
      <c r="AG64" s="27">
        <v>25.527007877826691</v>
      </c>
      <c r="AH64" s="24">
        <v>0</v>
      </c>
      <c r="AI64" s="41">
        <f t="shared" si="18"/>
        <v>78.163683414459229</v>
      </c>
      <c r="AJ64" s="41">
        <f t="shared" si="19"/>
        <v>52.636675536632538</v>
      </c>
    </row>
    <row r="65" spans="1:36" s="2" customFormat="1" x14ac:dyDescent="0.75">
      <c r="A65" s="64"/>
      <c r="B65" s="34">
        <v>44752</v>
      </c>
      <c r="C65" s="27">
        <v>47.714442014694214</v>
      </c>
      <c r="D65" s="27">
        <v>0.48026282456703484</v>
      </c>
      <c r="E65" s="27">
        <v>0.31490428955294192</v>
      </c>
      <c r="F65" s="27">
        <v>25.085855275392532</v>
      </c>
      <c r="G65" s="24">
        <v>1.0462848877068609E-2</v>
      </c>
      <c r="H65" s="41">
        <f t="shared" si="14"/>
        <v>73.605927253083792</v>
      </c>
      <c r="I65" s="41">
        <f t="shared" si="15"/>
        <v>48.509609128814191</v>
      </c>
      <c r="K65" s="64"/>
      <c r="L65" s="34">
        <v>44752</v>
      </c>
      <c r="M65" s="27">
        <v>97.131202697753906</v>
      </c>
      <c r="N65" s="27">
        <v>0</v>
      </c>
      <c r="O65" s="27">
        <v>2.8688027858734131</v>
      </c>
      <c r="P65" s="41">
        <f t="shared" si="13"/>
        <v>100.00000548362732</v>
      </c>
      <c r="R65" s="64"/>
      <c r="S65" s="34">
        <v>44752</v>
      </c>
      <c r="T65" s="27">
        <v>0.11042843834729865</v>
      </c>
      <c r="U65" s="27">
        <v>0.48026282456703484</v>
      </c>
      <c r="V65" s="27">
        <v>0.31490428955294192</v>
      </c>
      <c r="W65" s="27">
        <v>1.1955503141507506</v>
      </c>
      <c r="X65" s="24">
        <v>1.0462848877068609E-2</v>
      </c>
      <c r="Y65" s="41">
        <f t="shared" si="16"/>
        <v>2.1116087154950947</v>
      </c>
      <c r="Z65" s="41">
        <f t="shared" si="17"/>
        <v>0.90559555246727541</v>
      </c>
      <c r="AB65" s="64"/>
      <c r="AC65" s="34">
        <v>44752</v>
      </c>
      <c r="AD65" s="27">
        <v>47.604013234376907</v>
      </c>
      <c r="AE65" s="27">
        <v>0</v>
      </c>
      <c r="AF65" s="27">
        <v>0</v>
      </c>
      <c r="AG65" s="27">
        <v>23.890305310487747</v>
      </c>
      <c r="AH65" s="27">
        <v>0</v>
      </c>
      <c r="AI65" s="41">
        <f t="shared" si="18"/>
        <v>71.494318544864655</v>
      </c>
      <c r="AJ65" s="41">
        <f t="shared" si="19"/>
        <v>47.604013234376907</v>
      </c>
    </row>
    <row r="66" spans="1:36" s="2" customFormat="1" x14ac:dyDescent="0.75">
      <c r="A66" s="64"/>
      <c r="B66" s="34">
        <v>44780</v>
      </c>
      <c r="C66" s="27">
        <v>41.337519884109497</v>
      </c>
      <c r="D66" s="27">
        <v>0.36684787482954562</v>
      </c>
      <c r="E66" s="27">
        <v>0.32874842872843146</v>
      </c>
      <c r="F66" s="27">
        <v>21.917747333645821</v>
      </c>
      <c r="G66" s="24">
        <v>1.892753061838448E-2</v>
      </c>
      <c r="H66" s="41">
        <f t="shared" si="14"/>
        <v>63.969791051931679</v>
      </c>
      <c r="I66" s="41">
        <f t="shared" si="15"/>
        <v>42.033116187667474</v>
      </c>
      <c r="K66" s="64"/>
      <c r="L66" s="34">
        <v>44780</v>
      </c>
      <c r="M66" s="27">
        <v>97.586265563964844</v>
      </c>
      <c r="N66" s="27">
        <v>0</v>
      </c>
      <c r="O66" s="27">
        <v>2.4137353897094727</v>
      </c>
      <c r="P66" s="41">
        <f t="shared" si="13"/>
        <v>100.00000095367432</v>
      </c>
      <c r="R66" s="64"/>
      <c r="S66" s="34">
        <v>44780</v>
      </c>
      <c r="T66" s="27">
        <v>0.11619608267210424</v>
      </c>
      <c r="U66" s="27">
        <v>0.36684787482954562</v>
      </c>
      <c r="V66" s="27">
        <v>0.32874842872843146</v>
      </c>
      <c r="W66" s="27">
        <v>0.71334157837554812</v>
      </c>
      <c r="X66" s="24">
        <v>1.892753061838448E-2</v>
      </c>
      <c r="Y66" s="41">
        <f t="shared" si="16"/>
        <v>1.5440614952240139</v>
      </c>
      <c r="Z66" s="41">
        <f t="shared" si="17"/>
        <v>0.81179238623008132</v>
      </c>
      <c r="AB66" s="64"/>
      <c r="AC66" s="34">
        <v>44780</v>
      </c>
      <c r="AD66" s="27">
        <v>41.221324354410172</v>
      </c>
      <c r="AE66" s="27">
        <v>0</v>
      </c>
      <c r="AF66" s="27">
        <v>0</v>
      </c>
      <c r="AG66" s="27">
        <v>21.204406395554543</v>
      </c>
      <c r="AH66" s="27">
        <v>0</v>
      </c>
      <c r="AI66" s="41">
        <f t="shared" si="18"/>
        <v>62.425730749964714</v>
      </c>
      <c r="AJ66" s="41">
        <f t="shared" si="19"/>
        <v>41.221324354410172</v>
      </c>
    </row>
    <row r="67" spans="1:36" s="2" customFormat="1" x14ac:dyDescent="0.75">
      <c r="A67" s="64"/>
      <c r="B67" s="34">
        <v>44808</v>
      </c>
      <c r="C67" s="27">
        <v>40.822036564350128</v>
      </c>
      <c r="D67" s="27">
        <v>0.44020614586770535</v>
      </c>
      <c r="E67" s="27">
        <v>0.40088649257086217</v>
      </c>
      <c r="F67" s="27">
        <v>23.009985685348511</v>
      </c>
      <c r="G67" s="24">
        <v>2.4999482775456272E-2</v>
      </c>
      <c r="H67" s="41">
        <f t="shared" si="14"/>
        <v>64.698114370912663</v>
      </c>
      <c r="I67" s="41">
        <f t="shared" si="15"/>
        <v>41.663129202788696</v>
      </c>
      <c r="K67" s="64"/>
      <c r="L67" s="34">
        <v>44808</v>
      </c>
      <c r="M67" s="27">
        <v>96.531257629394531</v>
      </c>
      <c r="N67" s="27">
        <v>0</v>
      </c>
      <c r="O67" s="27">
        <v>3.4687426090240479</v>
      </c>
      <c r="P67" s="41">
        <f t="shared" si="13"/>
        <v>100.00000023841858</v>
      </c>
      <c r="R67" s="64"/>
      <c r="S67" s="34">
        <v>44808</v>
      </c>
      <c r="T67" s="27">
        <v>8.3494298451114446E-2</v>
      </c>
      <c r="U67" s="27">
        <v>0.44020614586770535</v>
      </c>
      <c r="V67" s="27">
        <v>0.40088649257086217</v>
      </c>
      <c r="W67" s="27">
        <v>1.2946245260536671</v>
      </c>
      <c r="X67" s="24">
        <v>2.4999482775456272E-2</v>
      </c>
      <c r="Y67" s="41">
        <f t="shared" si="16"/>
        <v>2.2442109457188053</v>
      </c>
      <c r="Z67" s="41">
        <f t="shared" si="17"/>
        <v>0.92458693688968197</v>
      </c>
      <c r="AB67" s="64"/>
      <c r="AC67" s="34">
        <v>44808</v>
      </c>
      <c r="AD67" s="27">
        <v>40.738541632890701</v>
      </c>
      <c r="AE67" s="27">
        <v>0</v>
      </c>
      <c r="AF67" s="27">
        <v>0</v>
      </c>
      <c r="AG67" s="27">
        <v>21.715361624956131</v>
      </c>
      <c r="AH67" s="27">
        <v>0</v>
      </c>
      <c r="AI67" s="41">
        <f t="shared" si="18"/>
        <v>62.453903257846832</v>
      </c>
      <c r="AJ67" s="41">
        <f t="shared" si="19"/>
        <v>40.738541632890701</v>
      </c>
    </row>
    <row r="68" spans="1:36" s="2" customFormat="1" x14ac:dyDescent="0.75">
      <c r="A68" s="64"/>
      <c r="B68" s="34">
        <v>44836</v>
      </c>
      <c r="C68" s="27">
        <v>40.471620857715607</v>
      </c>
      <c r="D68" s="27">
        <v>0.62275060918182135</v>
      </c>
      <c r="E68" s="27">
        <v>0.63121464336290956</v>
      </c>
      <c r="F68" s="27">
        <v>22.211149334907532</v>
      </c>
      <c r="G68" s="24">
        <v>2.0663213945226744E-2</v>
      </c>
      <c r="H68" s="41">
        <f t="shared" si="14"/>
        <v>63.957398659113096</v>
      </c>
      <c r="I68" s="41">
        <f t="shared" si="15"/>
        <v>41.725586110260338</v>
      </c>
      <c r="K68" s="64"/>
      <c r="L68" s="34">
        <v>44836</v>
      </c>
      <c r="M68" s="27">
        <v>96.39447021484375</v>
      </c>
      <c r="N68" s="27">
        <v>0</v>
      </c>
      <c r="O68" s="27">
        <v>3.6055276393890381</v>
      </c>
      <c r="P68" s="41">
        <f t="shared" si="13"/>
        <v>99.999997854232788</v>
      </c>
      <c r="R68" s="64"/>
      <c r="S68" s="34">
        <v>44836</v>
      </c>
      <c r="T68" s="27">
        <v>7.5781361374538392E-2</v>
      </c>
      <c r="U68" s="27">
        <v>0.62275060918182135</v>
      </c>
      <c r="V68" s="27">
        <v>0.62915921444073319</v>
      </c>
      <c r="W68" s="27">
        <v>0.95764733850955963</v>
      </c>
      <c r="X68" s="24">
        <v>2.0663213945226744E-2</v>
      </c>
      <c r="Y68" s="41">
        <f t="shared" si="16"/>
        <v>2.3060017374518793</v>
      </c>
      <c r="Z68" s="41">
        <f t="shared" si="17"/>
        <v>1.3276911849970929</v>
      </c>
      <c r="AB68" s="64"/>
      <c r="AC68" s="34">
        <v>44836</v>
      </c>
      <c r="AD68" s="27">
        <v>40.395837277173996</v>
      </c>
      <c r="AE68" s="27">
        <v>0</v>
      </c>
      <c r="AF68" s="27">
        <v>2.0554628008540021E-3</v>
      </c>
      <c r="AG68" s="27">
        <v>21.253501996397972</v>
      </c>
      <c r="AH68" s="27">
        <v>0</v>
      </c>
      <c r="AI68" s="41">
        <f t="shared" si="18"/>
        <v>61.651394736372822</v>
      </c>
      <c r="AJ68" s="41">
        <f t="shared" si="19"/>
        <v>40.39789273997485</v>
      </c>
    </row>
    <row r="69" spans="1:36" s="2" customFormat="1" x14ac:dyDescent="0.75">
      <c r="A69" s="64"/>
      <c r="B69" s="20">
        <v>44864</v>
      </c>
      <c r="C69" s="27">
        <v>39.705134928226471</v>
      </c>
      <c r="D69" s="27">
        <v>0.53597474470734596</v>
      </c>
      <c r="E69" s="27">
        <v>0.56758150458335876</v>
      </c>
      <c r="F69" s="27">
        <v>20.381821319460869</v>
      </c>
      <c r="G69" s="24">
        <v>5.919804607401602E-2</v>
      </c>
      <c r="H69" s="41">
        <f t="shared" si="14"/>
        <v>61.249710543052061</v>
      </c>
      <c r="I69" s="41">
        <f t="shared" si="15"/>
        <v>40.808691177517176</v>
      </c>
      <c r="K69" s="64"/>
      <c r="L69" s="34">
        <v>44864</v>
      </c>
      <c r="M69" s="27">
        <v>96.86328125</v>
      </c>
      <c r="N69" s="27">
        <v>0</v>
      </c>
      <c r="O69" s="27">
        <v>3.1367218494415283</v>
      </c>
      <c r="P69" s="41">
        <f t="shared" si="13"/>
        <v>100.00000309944153</v>
      </c>
      <c r="R69" s="64"/>
      <c r="S69" s="20">
        <v>44864</v>
      </c>
      <c r="T69" s="27">
        <v>8.3842314779758453E-2</v>
      </c>
      <c r="U69" s="27">
        <v>0.53597474470734596</v>
      </c>
      <c r="V69" s="27">
        <v>0.56758150458335876</v>
      </c>
      <c r="W69" s="27">
        <v>0.67463639425113797</v>
      </c>
      <c r="X69" s="24">
        <v>5.919804607401602E-2</v>
      </c>
      <c r="Y69" s="41">
        <f t="shared" si="16"/>
        <v>1.9212330043956172</v>
      </c>
      <c r="Z69" s="41">
        <f t="shared" si="17"/>
        <v>1.1873985640704632</v>
      </c>
      <c r="AB69" s="64"/>
      <c r="AC69" s="34">
        <v>44864</v>
      </c>
      <c r="AD69" s="27">
        <v>39.621289819478989</v>
      </c>
      <c r="AE69" s="27">
        <v>0</v>
      </c>
      <c r="AF69" s="27">
        <v>0</v>
      </c>
      <c r="AG69" s="27">
        <v>19.707184284925461</v>
      </c>
      <c r="AH69" s="27">
        <v>0</v>
      </c>
      <c r="AI69" s="41">
        <f t="shared" si="18"/>
        <v>59.328474104404449</v>
      </c>
      <c r="AJ69" s="41">
        <f t="shared" si="19"/>
        <v>39.621289819478989</v>
      </c>
    </row>
    <row r="70" spans="1:36" s="2" customFormat="1" x14ac:dyDescent="0.75">
      <c r="A70" s="64"/>
      <c r="B70" s="20">
        <v>44892</v>
      </c>
      <c r="C70" s="27">
        <v>38.46273198723793</v>
      </c>
      <c r="D70" s="27">
        <v>0.57593261590227485</v>
      </c>
      <c r="E70" s="27">
        <v>0.68388698855414987</v>
      </c>
      <c r="F70" s="27">
        <v>20.42083814740181</v>
      </c>
      <c r="G70" s="24">
        <v>6.1328202718868852E-2</v>
      </c>
      <c r="H70" s="41">
        <f>SUM(C70:G70)</f>
        <v>60.204717941815034</v>
      </c>
      <c r="I70" s="41">
        <f>SUM(C70:E70)</f>
        <v>39.722551591694355</v>
      </c>
      <c r="K70" s="64"/>
      <c r="L70" s="20">
        <v>44892</v>
      </c>
      <c r="M70" s="27">
        <v>97.229927062988281</v>
      </c>
      <c r="N70" s="27">
        <v>0</v>
      </c>
      <c r="O70" s="27">
        <v>2.7700722217559814</v>
      </c>
      <c r="P70" s="41">
        <f t="shared" si="13"/>
        <v>99.999999284744263</v>
      </c>
      <c r="R70" s="64"/>
      <c r="S70" s="20">
        <v>44892</v>
      </c>
      <c r="T70" s="27">
        <v>5.3390835091704503E-2</v>
      </c>
      <c r="U70" s="27">
        <v>0.57593261590227485</v>
      </c>
      <c r="V70" s="27">
        <v>0.68388698855414987</v>
      </c>
      <c r="W70" s="27">
        <v>0.29317551525309682</v>
      </c>
      <c r="X70" s="24">
        <v>6.1328202718868852E-2</v>
      </c>
      <c r="Y70" s="41">
        <f t="shared" si="16"/>
        <v>1.6677141575200949</v>
      </c>
      <c r="Z70" s="41">
        <f t="shared" si="17"/>
        <v>1.3132104395481292</v>
      </c>
      <c r="AB70" s="64"/>
      <c r="AC70" s="20">
        <v>44892</v>
      </c>
      <c r="AD70" s="27">
        <v>38.409341126680374</v>
      </c>
      <c r="AE70" s="27">
        <v>0</v>
      </c>
      <c r="AF70" s="27">
        <v>0</v>
      </c>
      <c r="AG70" s="27">
        <v>20.127661526203156</v>
      </c>
      <c r="AH70" s="27">
        <v>0</v>
      </c>
      <c r="AI70" s="41">
        <f t="shared" si="18"/>
        <v>58.53700265288353</v>
      </c>
      <c r="AJ70" s="41">
        <f t="shared" si="19"/>
        <v>38.409341126680374</v>
      </c>
    </row>
    <row r="71" spans="1:36" s="2" customFormat="1" x14ac:dyDescent="0.75">
      <c r="A71" s="64"/>
      <c r="B71" s="20">
        <v>44920</v>
      </c>
      <c r="C71" s="27">
        <v>39.714820683002472</v>
      </c>
      <c r="D71" s="27">
        <v>0.55344362044706941</v>
      </c>
      <c r="E71" s="27">
        <v>0.75524620478972793</v>
      </c>
      <c r="F71" s="27">
        <v>22.154275327920914</v>
      </c>
      <c r="G71" s="24">
        <v>4.423485734150745E-2</v>
      </c>
      <c r="H71" s="41">
        <f>SUM(C71:G71)</f>
        <v>63.22202069350169</v>
      </c>
      <c r="I71" s="41">
        <f>SUM(C71:E71)</f>
        <v>41.023510508239269</v>
      </c>
      <c r="K71" s="64"/>
      <c r="L71" s="20">
        <v>44920</v>
      </c>
      <c r="M71" s="27">
        <v>96.441474914550781</v>
      </c>
      <c r="N71" s="27">
        <v>0</v>
      </c>
      <c r="O71" s="27">
        <v>3.5585250854492188</v>
      </c>
      <c r="P71" s="41">
        <f t="shared" si="13"/>
        <v>100</v>
      </c>
      <c r="R71" s="64"/>
      <c r="S71" s="20">
        <v>44920</v>
      </c>
      <c r="T71" s="27">
        <v>6.1379301769193262E-2</v>
      </c>
      <c r="U71" s="27">
        <v>0.55344362044706941</v>
      </c>
      <c r="V71" s="27">
        <v>0.75524620478972793</v>
      </c>
      <c r="W71" s="27">
        <v>0.83546742098405957</v>
      </c>
      <c r="X71" s="24">
        <v>4.423485734150745E-2</v>
      </c>
      <c r="Y71" s="41">
        <f t="shared" si="16"/>
        <v>2.2497714053315576</v>
      </c>
      <c r="Z71" s="41">
        <f t="shared" si="17"/>
        <v>1.3700691270059906</v>
      </c>
      <c r="AB71" s="64"/>
      <c r="AC71" s="20">
        <v>44920</v>
      </c>
      <c r="AD71" s="27">
        <v>39.653439074754715</v>
      </c>
      <c r="AE71" s="27">
        <v>0</v>
      </c>
      <c r="AF71" s="27">
        <v>0</v>
      </c>
      <c r="AG71" s="27">
        <v>21.318808197975159</v>
      </c>
      <c r="AH71" s="27">
        <v>0</v>
      </c>
      <c r="AI71" s="41">
        <f t="shared" si="18"/>
        <v>60.972247272729874</v>
      </c>
      <c r="AJ71" s="41">
        <f t="shared" si="19"/>
        <v>39.653439074754715</v>
      </c>
    </row>
    <row r="72" spans="1:36" s="2" customFormat="1" x14ac:dyDescent="0.75">
      <c r="A72" s="49"/>
      <c r="B72" s="29"/>
      <c r="C72" s="37"/>
      <c r="D72" s="37"/>
      <c r="E72" s="37"/>
      <c r="F72" s="37"/>
      <c r="G72" s="53"/>
      <c r="H72" s="50"/>
      <c r="I72" s="50"/>
      <c r="K72" s="49"/>
      <c r="L72" s="5"/>
      <c r="M72" s="47"/>
      <c r="N72" s="47"/>
      <c r="O72" s="47"/>
      <c r="P72" s="50"/>
      <c r="R72" s="49"/>
      <c r="S72" s="5"/>
      <c r="T72" s="51"/>
      <c r="U72" s="51"/>
      <c r="V72" s="51"/>
      <c r="W72" s="51"/>
      <c r="X72" s="37"/>
      <c r="Y72" s="50"/>
      <c r="Z72" s="50"/>
      <c r="AB72" s="49"/>
      <c r="AC72" s="5"/>
      <c r="AD72" s="52"/>
      <c r="AE72" s="52"/>
      <c r="AF72" s="52"/>
      <c r="AG72" s="52"/>
      <c r="AH72" s="53"/>
      <c r="AI72" s="50"/>
      <c r="AJ72" s="50"/>
    </row>
    <row r="73" spans="1:36" x14ac:dyDescent="0.75">
      <c r="A73" s="31" t="s">
        <v>12</v>
      </c>
    </row>
    <row r="74" spans="1:36" x14ac:dyDescent="0.75">
      <c r="H74" s="57"/>
    </row>
  </sheetData>
  <mergeCells count="24">
    <mergeCell ref="AB59:AB71"/>
    <mergeCell ref="R59:R71"/>
    <mergeCell ref="K59:K71"/>
    <mergeCell ref="A59:A71"/>
    <mergeCell ref="A33:A45"/>
    <mergeCell ref="K33:K45"/>
    <mergeCell ref="AB33:AB45"/>
    <mergeCell ref="R33:R45"/>
    <mergeCell ref="AB46:AB58"/>
    <mergeCell ref="A46:A58"/>
    <mergeCell ref="K46:K58"/>
    <mergeCell ref="R46:R58"/>
    <mergeCell ref="A20:A32"/>
    <mergeCell ref="K5:O5"/>
    <mergeCell ref="R5:X5"/>
    <mergeCell ref="A5:G5"/>
    <mergeCell ref="AB5:AH5"/>
    <mergeCell ref="A7:A19"/>
    <mergeCell ref="AB7:AB19"/>
    <mergeCell ref="AB20:AB32"/>
    <mergeCell ref="K20:K32"/>
    <mergeCell ref="R20:R32"/>
    <mergeCell ref="K7:K19"/>
    <mergeCell ref="R7:R19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F43A4-5996-4BF5-BB0C-461D87DBF334}">
  <sheetPr codeName="Sheet13"/>
  <dimension ref="A5:AJ73"/>
  <sheetViews>
    <sheetView zoomScale="85" zoomScaleNormal="85" workbookViewId="0">
      <pane xSplit="1" ySplit="6" topLeftCell="S7" activePane="bottomRight" state="frozen"/>
      <selection activeCell="AD70" sqref="AD70"/>
      <selection pane="topRight" activeCell="AD70" sqref="AD70"/>
      <selection pane="bottomLeft" activeCell="AD70" sqref="AD70"/>
      <selection pane="bottomRight" activeCell="AK5" sqref="AK5"/>
    </sheetView>
  </sheetViews>
  <sheetFormatPr defaultColWidth="8.7265625" defaultRowHeight="14.75" x14ac:dyDescent="0.75"/>
  <cols>
    <col min="1" max="1" width="8.7265625" style="2"/>
    <col min="7" max="7" width="10" customWidth="1"/>
    <col min="11" max="11" width="8.7265625" style="2"/>
    <col min="13" max="13" width="10.453125" customWidth="1"/>
    <col min="15" max="15" width="9.7265625" customWidth="1"/>
    <col min="18" max="18" width="8.7265625" style="2"/>
    <col min="24" max="24" width="9.54296875" customWidth="1"/>
    <col min="34" max="34" width="10" customWidth="1"/>
  </cols>
  <sheetData>
    <row r="5" spans="1:36" ht="30" customHeight="1" x14ac:dyDescent="0.75">
      <c r="A5" s="63" t="s">
        <v>83</v>
      </c>
      <c r="B5" s="63"/>
      <c r="C5" s="63"/>
      <c r="D5" s="63"/>
      <c r="E5" s="63"/>
      <c r="F5" s="63"/>
      <c r="G5" s="63"/>
      <c r="H5" s="2"/>
      <c r="I5" s="2"/>
      <c r="J5" s="2"/>
      <c r="K5" s="63" t="s">
        <v>84</v>
      </c>
      <c r="L5" s="63"/>
      <c r="M5" s="63"/>
      <c r="N5" s="63"/>
      <c r="O5" s="63"/>
      <c r="P5" s="32"/>
      <c r="Q5" s="32"/>
      <c r="R5" s="63" t="s">
        <v>85</v>
      </c>
      <c r="S5" s="63"/>
      <c r="T5" s="63"/>
      <c r="U5" s="63"/>
      <c r="V5" s="63"/>
      <c r="W5" s="63"/>
      <c r="X5" s="63"/>
      <c r="AB5" s="63" t="s">
        <v>86</v>
      </c>
      <c r="AC5" s="63"/>
      <c r="AD5" s="63"/>
      <c r="AE5" s="63"/>
      <c r="AF5" s="63"/>
      <c r="AG5" s="63"/>
      <c r="AH5" s="63"/>
    </row>
    <row r="6" spans="1:36" ht="59" x14ac:dyDescent="0.7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9" t="s">
        <v>6</v>
      </c>
      <c r="I6" s="39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40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9" t="s">
        <v>6</v>
      </c>
      <c r="Z6" s="39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9" t="s">
        <v>6</v>
      </c>
      <c r="AJ6" s="39" t="s">
        <v>7</v>
      </c>
    </row>
    <row r="7" spans="1:36" x14ac:dyDescent="0.75">
      <c r="A7" s="64">
        <v>2018</v>
      </c>
      <c r="B7" s="19">
        <v>43493</v>
      </c>
      <c r="C7" s="24">
        <v>12.129646725952625</v>
      </c>
      <c r="D7" s="24">
        <v>15.291488729417324</v>
      </c>
      <c r="E7" s="24">
        <v>31.786955893039703</v>
      </c>
      <c r="F7" s="24">
        <v>28.834519907832146</v>
      </c>
      <c r="G7" s="24">
        <v>1.2435882126737852E-2</v>
      </c>
      <c r="H7" s="41">
        <f t="shared" ref="H7:H50" si="0">SUM(C7:G7)</f>
        <v>88.055047138368536</v>
      </c>
      <c r="I7" s="41">
        <f t="shared" ref="I7:I50" si="1">SUM(C7:E7)</f>
        <v>59.208091348409653</v>
      </c>
      <c r="K7" s="64">
        <v>2018</v>
      </c>
      <c r="L7" s="6">
        <v>43493</v>
      </c>
      <c r="M7" s="14">
        <v>72.546051025390625</v>
      </c>
      <c r="N7" s="14">
        <v>3.7684171199798584</v>
      </c>
      <c r="O7" s="14">
        <v>23.685527801513672</v>
      </c>
      <c r="P7" s="41">
        <f t="shared" ref="P7:P59" si="2">SUM(M7:O7)</f>
        <v>99.999995946884155</v>
      </c>
      <c r="R7" s="64">
        <v>2018</v>
      </c>
      <c r="S7" s="25">
        <v>43493</v>
      </c>
      <c r="T7" s="24">
        <v>4.7793686389923096</v>
      </c>
      <c r="U7" s="24">
        <v>0.53450086852535605</v>
      </c>
      <c r="V7" s="24">
        <v>7.0672230795025826</v>
      </c>
      <c r="W7" s="24">
        <v>8.4752105176448822</v>
      </c>
      <c r="X7" s="24">
        <v>0</v>
      </c>
      <c r="Y7" s="41">
        <f t="shared" ref="Y7:Y47" si="3">SUM(T7:X7)</f>
        <v>20.85630310466513</v>
      </c>
      <c r="Z7" s="41">
        <f t="shared" ref="Z7:Z47" si="4">SUM(T7:V7)</f>
        <v>12.381092587020248</v>
      </c>
      <c r="AB7" s="64">
        <v>2018</v>
      </c>
      <c r="AC7" s="25">
        <v>43493</v>
      </c>
      <c r="AD7" s="24">
        <v>6.9936458021402359</v>
      </c>
      <c r="AE7" s="24">
        <v>14.756987802684307</v>
      </c>
      <c r="AF7" s="24">
        <v>22.116765379905701</v>
      </c>
      <c r="AG7" s="24">
        <v>20.000627264380455</v>
      </c>
      <c r="AH7" s="24">
        <v>1.2435882126737852E-2</v>
      </c>
      <c r="AI7" s="41">
        <f t="shared" ref="AI7:AI47" si="5">SUM(AD7:AH7)</f>
        <v>63.880462131237437</v>
      </c>
      <c r="AJ7" s="41">
        <f t="shared" ref="AJ7:AJ47" si="6">SUM(AD7:AF7)</f>
        <v>43.867398984730244</v>
      </c>
    </row>
    <row r="8" spans="1:36" x14ac:dyDescent="0.75">
      <c r="A8" s="64"/>
      <c r="B8" s="19">
        <v>43521</v>
      </c>
      <c r="C8" s="24">
        <v>11.336410418152809</v>
      </c>
      <c r="D8" s="24">
        <v>17.375683411955833</v>
      </c>
      <c r="E8" s="24">
        <v>32.224055379629135</v>
      </c>
      <c r="F8" s="24">
        <v>27.875650674104691</v>
      </c>
      <c r="G8" s="24">
        <v>9.3295529950410128E-3</v>
      </c>
      <c r="H8" s="41">
        <f t="shared" si="0"/>
        <v>88.821129436837509</v>
      </c>
      <c r="I8" s="41">
        <f t="shared" si="1"/>
        <v>60.936149209737778</v>
      </c>
      <c r="K8" s="64"/>
      <c r="L8" s="6">
        <v>43521</v>
      </c>
      <c r="M8" s="14">
        <v>74.397842407226563</v>
      </c>
      <c r="N8" s="14">
        <v>3.8530943393707275</v>
      </c>
      <c r="O8" s="14">
        <v>21.749061584472656</v>
      </c>
      <c r="P8" s="41">
        <f t="shared" si="2"/>
        <v>99.999998331069946</v>
      </c>
      <c r="R8" s="64"/>
      <c r="S8" s="25">
        <v>43521</v>
      </c>
      <c r="T8" s="24">
        <v>4.1745039634406567</v>
      </c>
      <c r="U8" s="24">
        <v>0.58982660993933678</v>
      </c>
      <c r="V8" s="24">
        <v>7.0855389349162579</v>
      </c>
      <c r="W8" s="24">
        <v>7.4678938835859299</v>
      </c>
      <c r="X8" s="24">
        <v>0</v>
      </c>
      <c r="Y8" s="41">
        <f t="shared" si="3"/>
        <v>19.317763391882181</v>
      </c>
      <c r="Z8" s="41">
        <f t="shared" si="4"/>
        <v>11.849869508296251</v>
      </c>
      <c r="AB8" s="64"/>
      <c r="AC8" s="25">
        <v>43521</v>
      </c>
      <c r="AD8" s="24">
        <v>6.8353079259395599</v>
      </c>
      <c r="AE8" s="24">
        <v>16.785858199000359</v>
      </c>
      <c r="AF8" s="24">
        <v>22.672902792692184</v>
      </c>
      <c r="AG8" s="24">
        <v>19.777607172727585</v>
      </c>
      <c r="AH8" s="24">
        <v>9.3295529950410128E-3</v>
      </c>
      <c r="AI8" s="41">
        <f t="shared" si="5"/>
        <v>66.081005643354729</v>
      </c>
      <c r="AJ8" s="41">
        <f t="shared" si="6"/>
        <v>46.294068917632103</v>
      </c>
    </row>
    <row r="9" spans="1:36" x14ac:dyDescent="0.75">
      <c r="A9" s="64"/>
      <c r="B9" s="19">
        <v>43549</v>
      </c>
      <c r="C9" s="24">
        <v>11.683717370033264</v>
      </c>
      <c r="D9" s="24">
        <v>18.065176904201508</v>
      </c>
      <c r="E9" s="24">
        <v>33.484157174825668</v>
      </c>
      <c r="F9" s="24">
        <v>27.854949235916138</v>
      </c>
      <c r="G9" s="24">
        <v>1.5552881450275891E-2</v>
      </c>
      <c r="H9" s="41">
        <f t="shared" si="0"/>
        <v>91.103553566426854</v>
      </c>
      <c r="I9" s="41">
        <f t="shared" si="1"/>
        <v>63.23305144906044</v>
      </c>
      <c r="K9" s="64"/>
      <c r="L9" s="6">
        <v>43549</v>
      </c>
      <c r="M9" s="14">
        <v>74.441383361816406</v>
      </c>
      <c r="N9" s="14">
        <v>2.5383079051971436</v>
      </c>
      <c r="O9" s="14">
        <v>23.020309448242188</v>
      </c>
      <c r="P9" s="41">
        <f t="shared" si="2"/>
        <v>100.00000071525574</v>
      </c>
      <c r="R9" s="64"/>
      <c r="S9" s="25">
        <v>43549</v>
      </c>
      <c r="T9" s="24">
        <v>4.7571691684424877</v>
      </c>
      <c r="U9" s="24">
        <v>0.68922812351956964</v>
      </c>
      <c r="V9" s="24">
        <v>7.8780343756079674</v>
      </c>
      <c r="W9" s="24">
        <v>7.6478887349367142</v>
      </c>
      <c r="X9" s="24">
        <v>0</v>
      </c>
      <c r="Y9" s="41">
        <f t="shared" si="3"/>
        <v>20.972320402506739</v>
      </c>
      <c r="Z9" s="41">
        <f t="shared" si="4"/>
        <v>13.324431667570025</v>
      </c>
      <c r="AB9" s="64"/>
      <c r="AC9" s="25">
        <v>43549</v>
      </c>
      <c r="AD9" s="24">
        <v>6.6900881938636303</v>
      </c>
      <c r="AE9" s="24">
        <v>17.375947907567024</v>
      </c>
      <c r="AF9" s="24">
        <v>23.868527263402939</v>
      </c>
      <c r="AG9" s="24">
        <v>19.868629053235054</v>
      </c>
      <c r="AH9" s="24">
        <v>1.5552881450275891E-2</v>
      </c>
      <c r="AI9" s="41">
        <f t="shared" si="5"/>
        <v>67.818745299518923</v>
      </c>
      <c r="AJ9" s="41">
        <f t="shared" si="6"/>
        <v>47.934563364833593</v>
      </c>
    </row>
    <row r="10" spans="1:36" x14ac:dyDescent="0.75">
      <c r="A10" s="64"/>
      <c r="B10" s="19">
        <v>43577</v>
      </c>
      <c r="C10" s="24">
        <v>11.029137298464775</v>
      </c>
      <c r="D10" s="24">
        <v>17.833737656474113</v>
      </c>
      <c r="E10" s="24">
        <v>34.384205937385559</v>
      </c>
      <c r="F10" s="24">
        <v>28.594264760613441</v>
      </c>
      <c r="G10" s="24">
        <v>1.6177040379261598E-2</v>
      </c>
      <c r="H10" s="41">
        <f t="shared" si="0"/>
        <v>91.857522693317151</v>
      </c>
      <c r="I10" s="41">
        <f t="shared" si="1"/>
        <v>63.247080892324448</v>
      </c>
      <c r="K10" s="64"/>
      <c r="L10" s="6">
        <v>43577</v>
      </c>
      <c r="M10" s="14">
        <v>74.369071960449219</v>
      </c>
      <c r="N10" s="14">
        <v>2.0639693737030029</v>
      </c>
      <c r="O10" s="14">
        <v>23.566961288452148</v>
      </c>
      <c r="P10" s="41">
        <f t="shared" si="2"/>
        <v>100.00000262260437</v>
      </c>
      <c r="R10" s="64"/>
      <c r="S10" s="25">
        <v>43577</v>
      </c>
      <c r="T10" s="24">
        <v>4.4145663268864155</v>
      </c>
      <c r="U10" s="24">
        <v>0.56008255342021585</v>
      </c>
      <c r="V10" s="24">
        <v>8.6185242980718613</v>
      </c>
      <c r="W10" s="24">
        <v>8.0548552796244621</v>
      </c>
      <c r="X10" s="24">
        <v>0</v>
      </c>
      <c r="Y10" s="41">
        <f t="shared" si="3"/>
        <v>21.648028458002955</v>
      </c>
      <c r="Z10" s="41">
        <f t="shared" si="4"/>
        <v>13.593173178378493</v>
      </c>
      <c r="AB10" s="64"/>
      <c r="AC10" s="25">
        <v>43577</v>
      </c>
      <c r="AD10" s="24">
        <v>6.4132357947528362</v>
      </c>
      <c r="AE10" s="24">
        <v>17.273655161261559</v>
      </c>
      <c r="AF10" s="24">
        <v>24.43893626332283</v>
      </c>
      <c r="AG10" s="24">
        <v>20.171580836176872</v>
      </c>
      <c r="AH10" s="24">
        <v>1.6177040379261598E-2</v>
      </c>
      <c r="AI10" s="41">
        <f t="shared" si="5"/>
        <v>68.313585095893359</v>
      </c>
      <c r="AJ10" s="41">
        <f t="shared" si="6"/>
        <v>48.125827219337225</v>
      </c>
    </row>
    <row r="11" spans="1:36" x14ac:dyDescent="0.75">
      <c r="A11" s="64"/>
      <c r="B11" s="19">
        <v>43605</v>
      </c>
      <c r="C11" s="24">
        <v>11.254568584263325</v>
      </c>
      <c r="D11" s="24">
        <v>21.633099764585495</v>
      </c>
      <c r="E11" s="24">
        <v>39.750222116708755</v>
      </c>
      <c r="F11" s="24">
        <v>30.427472665905952</v>
      </c>
      <c r="G11" s="24">
        <v>1.558098301757127E-2</v>
      </c>
      <c r="H11" s="41">
        <f t="shared" si="0"/>
        <v>103.0809441144811</v>
      </c>
      <c r="I11" s="41">
        <f t="shared" si="1"/>
        <v>72.637890465557575</v>
      </c>
      <c r="K11" s="64"/>
      <c r="L11" s="6">
        <v>43605</v>
      </c>
      <c r="M11" s="14">
        <v>77.846206665039063</v>
      </c>
      <c r="N11" s="14">
        <v>2.3801219463348389</v>
      </c>
      <c r="O11" s="14">
        <v>19.773664474487305</v>
      </c>
      <c r="P11" s="41">
        <f t="shared" si="2"/>
        <v>99.999993085861206</v>
      </c>
      <c r="R11" s="64"/>
      <c r="S11" s="25">
        <v>43605</v>
      </c>
      <c r="T11" s="24">
        <v>4.4140168465673923</v>
      </c>
      <c r="U11" s="24">
        <v>0.61509088845923543</v>
      </c>
      <c r="V11" s="24">
        <v>7.2542163543403149</v>
      </c>
      <c r="W11" s="24">
        <v>8.0995569005608559</v>
      </c>
      <c r="X11" s="24">
        <v>0</v>
      </c>
      <c r="Y11" s="41">
        <f t="shared" si="3"/>
        <v>20.382880989927799</v>
      </c>
      <c r="Z11" s="41">
        <f t="shared" si="4"/>
        <v>12.283324089366943</v>
      </c>
      <c r="AB11" s="64"/>
      <c r="AC11" s="25">
        <v>43605</v>
      </c>
      <c r="AD11" s="24">
        <v>6.6599296405911446</v>
      </c>
      <c r="AE11" s="24">
        <v>21.018007770180702</v>
      </c>
      <c r="AF11" s="24">
        <v>30.520780012011528</v>
      </c>
      <c r="AG11" s="24">
        <v>22.030308842658997</v>
      </c>
      <c r="AH11" s="24">
        <v>1.558098301757127E-2</v>
      </c>
      <c r="AI11" s="41">
        <f t="shared" si="5"/>
        <v>80.244607248459943</v>
      </c>
      <c r="AJ11" s="41">
        <f t="shared" si="6"/>
        <v>58.198717422783375</v>
      </c>
    </row>
    <row r="12" spans="1:36" x14ac:dyDescent="0.75">
      <c r="A12" s="64"/>
      <c r="B12" s="19">
        <v>43633</v>
      </c>
      <c r="C12" s="24">
        <v>11.948538012802601</v>
      </c>
      <c r="D12" s="24">
        <v>26.34093351662159</v>
      </c>
      <c r="E12" s="24">
        <v>45.872975140810013</v>
      </c>
      <c r="F12" s="24">
        <v>30.881665647029877</v>
      </c>
      <c r="G12" s="24">
        <v>0</v>
      </c>
      <c r="H12" s="41">
        <f t="shared" si="0"/>
        <v>115.04411231726408</v>
      </c>
      <c r="I12" s="41">
        <f t="shared" si="1"/>
        <v>84.162446670234203</v>
      </c>
      <c r="K12" s="64"/>
      <c r="L12" s="6">
        <v>43633</v>
      </c>
      <c r="M12" s="14">
        <v>82.404396057128906</v>
      </c>
      <c r="N12" s="14">
        <v>2.2335445880889893</v>
      </c>
      <c r="O12" s="14">
        <v>15.362061500549316</v>
      </c>
      <c r="P12" s="41">
        <f t="shared" si="2"/>
        <v>100.00000214576721</v>
      </c>
      <c r="R12" s="64"/>
      <c r="S12" s="25">
        <v>43633</v>
      </c>
      <c r="T12" s="24">
        <v>4.2727971449494362</v>
      </c>
      <c r="U12" s="24">
        <v>0.62118098139762878</v>
      </c>
      <c r="V12" s="24">
        <v>7.1279075928032398</v>
      </c>
      <c r="W12" s="24">
        <v>5.6512616574764252</v>
      </c>
      <c r="X12" s="24">
        <v>0</v>
      </c>
      <c r="Y12" s="41">
        <f t="shared" si="3"/>
        <v>17.67314737662673</v>
      </c>
      <c r="Z12" s="41">
        <f t="shared" si="4"/>
        <v>12.021885719150305</v>
      </c>
      <c r="AB12" s="64"/>
      <c r="AC12" s="25">
        <v>43633</v>
      </c>
      <c r="AD12" s="24">
        <v>7.5124595314264297</v>
      </c>
      <c r="AE12" s="24">
        <v>25.719752535223961</v>
      </c>
      <c r="AF12" s="24">
        <v>36.557406187057495</v>
      </c>
      <c r="AG12" s="24">
        <v>25.011785328388214</v>
      </c>
      <c r="AH12" s="24">
        <v>0</v>
      </c>
      <c r="AI12" s="41">
        <f t="shared" si="5"/>
        <v>94.8014035820961</v>
      </c>
      <c r="AJ12" s="41">
        <f t="shared" si="6"/>
        <v>69.789618253707886</v>
      </c>
    </row>
    <row r="13" spans="1:36" x14ac:dyDescent="0.75">
      <c r="A13" s="64"/>
      <c r="B13" s="19">
        <v>43661</v>
      </c>
      <c r="C13" s="24">
        <v>11.706511490046978</v>
      </c>
      <c r="D13" s="24">
        <v>28.981270268559456</v>
      </c>
      <c r="E13" s="24">
        <v>52.818045020103455</v>
      </c>
      <c r="F13" s="24">
        <v>30.737418681383133</v>
      </c>
      <c r="G13" s="24">
        <v>0</v>
      </c>
      <c r="H13" s="41">
        <f t="shared" si="0"/>
        <v>124.24324546009302</v>
      </c>
      <c r="I13" s="41">
        <f t="shared" si="1"/>
        <v>93.505826778709888</v>
      </c>
      <c r="K13" s="64"/>
      <c r="L13" s="6">
        <v>43661</v>
      </c>
      <c r="M13" s="14">
        <v>83.546417236328125</v>
      </c>
      <c r="N13" s="14">
        <v>1.4123786687850952</v>
      </c>
      <c r="O13" s="14">
        <v>15.041204452514648</v>
      </c>
      <c r="P13" s="41">
        <f t="shared" si="2"/>
        <v>100.00000035762787</v>
      </c>
      <c r="R13" s="64"/>
      <c r="S13" s="25">
        <v>43661</v>
      </c>
      <c r="T13" s="24">
        <v>4.814978688955307</v>
      </c>
      <c r="U13" s="24">
        <v>0.53463486256077886</v>
      </c>
      <c r="V13" s="24">
        <v>7.5526982545852661</v>
      </c>
      <c r="W13" s="24">
        <v>5.7853679172694683</v>
      </c>
      <c r="X13" s="24">
        <v>0</v>
      </c>
      <c r="Y13" s="41">
        <f t="shared" si="3"/>
        <v>18.68767972337082</v>
      </c>
      <c r="Z13" s="41">
        <f t="shared" si="4"/>
        <v>12.902311806101352</v>
      </c>
      <c r="AB13" s="64"/>
      <c r="AC13" s="25">
        <v>43661</v>
      </c>
      <c r="AD13" s="24">
        <v>6.6727078519761562</v>
      </c>
      <c r="AE13" s="24">
        <v>28.446635231375694</v>
      </c>
      <c r="AF13" s="24">
        <v>43.970197439193726</v>
      </c>
      <c r="AG13" s="24">
        <v>24.711240082979202</v>
      </c>
      <c r="AH13" s="24">
        <v>0</v>
      </c>
      <c r="AI13" s="41">
        <f t="shared" si="5"/>
        <v>103.80078060552478</v>
      </c>
      <c r="AJ13" s="41">
        <f t="shared" si="6"/>
        <v>79.089540522545576</v>
      </c>
    </row>
    <row r="14" spans="1:36" x14ac:dyDescent="0.75">
      <c r="A14" s="64"/>
      <c r="B14" s="19">
        <v>43689</v>
      </c>
      <c r="C14" s="24">
        <v>12.487131170928478</v>
      </c>
      <c r="D14" s="24">
        <v>32.923892140388489</v>
      </c>
      <c r="E14" s="24">
        <v>58.487307280302048</v>
      </c>
      <c r="F14" s="24">
        <v>28.846533969044685</v>
      </c>
      <c r="G14" s="24">
        <v>0</v>
      </c>
      <c r="H14" s="41">
        <f t="shared" si="0"/>
        <v>132.7448645606637</v>
      </c>
      <c r="I14" s="41">
        <f t="shared" si="1"/>
        <v>103.89833059161901</v>
      </c>
      <c r="K14" s="64"/>
      <c r="L14" s="6">
        <v>43689</v>
      </c>
      <c r="M14" s="14">
        <v>83.754058837890625</v>
      </c>
      <c r="N14" s="14">
        <v>1.3296201229095459</v>
      </c>
      <c r="O14" s="14">
        <v>14.916321754455566</v>
      </c>
      <c r="P14" s="41">
        <f t="shared" si="2"/>
        <v>100.00000071525574</v>
      </c>
      <c r="R14" s="64"/>
      <c r="S14" s="25">
        <v>43689</v>
      </c>
      <c r="T14" s="24">
        <v>4.7167367301881313</v>
      </c>
      <c r="U14" s="24">
        <v>0.76968199573457241</v>
      </c>
      <c r="V14" s="24">
        <v>8.4370188415050507</v>
      </c>
      <c r="W14" s="24">
        <v>5.8772130869328976</v>
      </c>
      <c r="X14" s="24">
        <v>0</v>
      </c>
      <c r="Y14" s="41">
        <f t="shared" si="3"/>
        <v>19.800650654360652</v>
      </c>
      <c r="Z14" s="41">
        <f t="shared" si="4"/>
        <v>13.923437567427754</v>
      </c>
      <c r="AB14" s="64"/>
      <c r="AC14" s="25">
        <v>43689</v>
      </c>
      <c r="AD14" s="24">
        <v>7.573095615953207</v>
      </c>
      <c r="AE14" s="24">
        <v>32.154209911823273</v>
      </c>
      <c r="AF14" s="24">
        <v>48.601903021335602</v>
      </c>
      <c r="AG14" s="24">
        <v>22.850003093481064</v>
      </c>
      <c r="AH14" s="24">
        <v>0</v>
      </c>
      <c r="AI14" s="41">
        <f t="shared" si="5"/>
        <v>111.17921164259315</v>
      </c>
      <c r="AJ14" s="41">
        <f t="shared" si="6"/>
        <v>88.329208549112082</v>
      </c>
    </row>
    <row r="15" spans="1:36" x14ac:dyDescent="0.75">
      <c r="A15" s="64"/>
      <c r="B15" s="19">
        <v>43717</v>
      </c>
      <c r="C15" s="24">
        <v>12.147556990385056</v>
      </c>
      <c r="D15" s="24">
        <v>33.327642828226089</v>
      </c>
      <c r="E15" s="24">
        <v>59.959430247545242</v>
      </c>
      <c r="F15" s="24">
        <v>28.28490175306797</v>
      </c>
      <c r="G15" s="24">
        <v>0</v>
      </c>
      <c r="H15" s="41">
        <f t="shared" si="0"/>
        <v>133.71953181922436</v>
      </c>
      <c r="I15" s="41">
        <f t="shared" si="1"/>
        <v>105.43463006615639</v>
      </c>
      <c r="K15" s="64"/>
      <c r="L15" s="6">
        <v>43717</v>
      </c>
      <c r="M15" s="14">
        <v>84.257186889648438</v>
      </c>
      <c r="N15" s="14">
        <v>1.4580212831497192</v>
      </c>
      <c r="O15" s="14">
        <v>14.284789085388184</v>
      </c>
      <c r="P15" s="41">
        <f t="shared" si="2"/>
        <v>99.99999725818634</v>
      </c>
      <c r="R15" s="64"/>
      <c r="S15" s="25">
        <v>43717</v>
      </c>
      <c r="T15" s="24">
        <v>4.4688922353088856</v>
      </c>
      <c r="U15" s="24">
        <v>0.77688472811132669</v>
      </c>
      <c r="V15" s="24">
        <v>8.493153378367424</v>
      </c>
      <c r="W15" s="24">
        <v>5.3626229055225849</v>
      </c>
      <c r="X15" s="24">
        <v>0</v>
      </c>
      <c r="Y15" s="41">
        <f t="shared" si="3"/>
        <v>19.101553247310221</v>
      </c>
      <c r="Z15" s="41">
        <f t="shared" si="4"/>
        <v>13.738930341787636</v>
      </c>
      <c r="AB15" s="64"/>
      <c r="AC15" s="25">
        <v>43717</v>
      </c>
      <c r="AD15" s="24">
        <v>7.3882429860532284</v>
      </c>
      <c r="AE15" s="24">
        <v>32.550755888223648</v>
      </c>
      <c r="AF15" s="24">
        <v>50.090286880731583</v>
      </c>
      <c r="AG15" s="24">
        <v>22.639032453298569</v>
      </c>
      <c r="AH15" s="24">
        <v>0</v>
      </c>
      <c r="AI15" s="41">
        <f t="shared" si="5"/>
        <v>112.66831820830703</v>
      </c>
      <c r="AJ15" s="41">
        <f t="shared" si="6"/>
        <v>90.029285755008459</v>
      </c>
    </row>
    <row r="16" spans="1:36" x14ac:dyDescent="0.75">
      <c r="A16" s="64"/>
      <c r="B16" s="19">
        <v>43745</v>
      </c>
      <c r="C16" s="24">
        <v>12.794045731425285</v>
      </c>
      <c r="D16" s="24">
        <v>37.194449454545975</v>
      </c>
      <c r="E16" s="24">
        <v>64.431674778461456</v>
      </c>
      <c r="F16" s="24">
        <v>27.740184217691422</v>
      </c>
      <c r="G16" s="24">
        <v>0</v>
      </c>
      <c r="H16" s="41">
        <f t="shared" si="0"/>
        <v>142.16035418212414</v>
      </c>
      <c r="I16" s="41">
        <f t="shared" si="1"/>
        <v>114.42016996443272</v>
      </c>
      <c r="K16" s="64"/>
      <c r="L16" s="6">
        <v>43745</v>
      </c>
      <c r="M16" s="14">
        <v>86.368568420410156</v>
      </c>
      <c r="N16" s="14">
        <v>0.91699796915054321</v>
      </c>
      <c r="O16" s="14">
        <v>12.714431762695313</v>
      </c>
      <c r="P16" s="41">
        <f t="shared" si="2"/>
        <v>99.999998152256012</v>
      </c>
      <c r="R16" s="64"/>
      <c r="S16" s="25">
        <v>43745</v>
      </c>
      <c r="T16" s="24">
        <v>4.2934520170092583</v>
      </c>
      <c r="U16" s="24">
        <v>0.93014125013723969</v>
      </c>
      <c r="V16" s="24">
        <v>7.7787432819604874</v>
      </c>
      <c r="W16" s="24">
        <v>5.0725461915135384</v>
      </c>
      <c r="X16" s="24">
        <v>0</v>
      </c>
      <c r="Y16" s="41">
        <f t="shared" si="3"/>
        <v>18.074882740620524</v>
      </c>
      <c r="Z16" s="41">
        <f t="shared" si="4"/>
        <v>13.002336549106985</v>
      </c>
      <c r="AB16" s="64"/>
      <c r="AC16" s="25">
        <v>43745</v>
      </c>
      <c r="AD16" s="24">
        <v>8.3972271531820297</v>
      </c>
      <c r="AE16" s="24">
        <v>36.264307796955109</v>
      </c>
      <c r="AF16" s="24">
        <v>55.60598149895668</v>
      </c>
      <c r="AG16" s="24">
        <v>22.514345124363899</v>
      </c>
      <c r="AH16" s="24">
        <v>0</v>
      </c>
      <c r="AI16" s="41">
        <f t="shared" si="5"/>
        <v>122.78186157345772</v>
      </c>
      <c r="AJ16" s="41">
        <f t="shared" si="6"/>
        <v>100.26751644909382</v>
      </c>
    </row>
    <row r="17" spans="1:36" x14ac:dyDescent="0.75">
      <c r="A17" s="64"/>
      <c r="B17" s="19">
        <v>43773</v>
      </c>
      <c r="C17" s="24">
        <v>12.771463952958584</v>
      </c>
      <c r="D17" s="24">
        <v>39.481338113546371</v>
      </c>
      <c r="E17" s="24">
        <v>66.126361489295959</v>
      </c>
      <c r="F17" s="24">
        <v>28.373338282108307</v>
      </c>
      <c r="G17" s="24">
        <v>0</v>
      </c>
      <c r="H17" s="41">
        <f t="shared" si="0"/>
        <v>146.75250183790922</v>
      </c>
      <c r="I17" s="41">
        <f t="shared" si="1"/>
        <v>118.37916355580091</v>
      </c>
      <c r="K17" s="64"/>
      <c r="L17" s="6">
        <v>43773</v>
      </c>
      <c r="M17" s="14">
        <v>87.545967102050781</v>
      </c>
      <c r="N17" s="14">
        <v>0.85045105218887329</v>
      </c>
      <c r="O17" s="14">
        <v>11.603586196899414</v>
      </c>
      <c r="P17" s="41">
        <f t="shared" si="2"/>
        <v>100.00000435113907</v>
      </c>
      <c r="R17" s="64"/>
      <c r="S17" s="25">
        <v>43773</v>
      </c>
      <c r="T17" s="24">
        <v>4.4006370007991791</v>
      </c>
      <c r="U17" s="24">
        <v>0.82592532271519303</v>
      </c>
      <c r="V17" s="24">
        <v>6.9866920821368694</v>
      </c>
      <c r="W17" s="24">
        <v>4.8152985982596874</v>
      </c>
      <c r="X17" s="24">
        <v>0</v>
      </c>
      <c r="Y17" s="41">
        <f t="shared" si="3"/>
        <v>17.028553003910929</v>
      </c>
      <c r="Z17" s="41">
        <f t="shared" si="4"/>
        <v>12.213254405651242</v>
      </c>
      <c r="AB17" s="64"/>
      <c r="AC17" s="25">
        <v>43773</v>
      </c>
      <c r="AD17" s="24">
        <v>8.2490602508187294</v>
      </c>
      <c r="AE17" s="24">
        <v>38.655415177345276</v>
      </c>
      <c r="AF17" s="24">
        <v>58.075360953807831</v>
      </c>
      <c r="AG17" s="24">
        <v>23.496054112911224</v>
      </c>
      <c r="AH17" s="24">
        <v>0</v>
      </c>
      <c r="AI17" s="41">
        <f t="shared" si="5"/>
        <v>128.47589049488306</v>
      </c>
      <c r="AJ17" s="41">
        <f t="shared" si="6"/>
        <v>104.97983638197184</v>
      </c>
    </row>
    <row r="18" spans="1:36" x14ac:dyDescent="0.75">
      <c r="A18" s="64"/>
      <c r="B18" s="19">
        <v>43801</v>
      </c>
      <c r="C18" s="24">
        <v>12.723270803689957</v>
      </c>
      <c r="D18" s="24">
        <v>44.948529452085495</v>
      </c>
      <c r="E18" s="24">
        <v>72.342611849308014</v>
      </c>
      <c r="F18" s="24">
        <v>29.965929687023163</v>
      </c>
      <c r="G18" s="24">
        <v>6.3460925048275385E-4</v>
      </c>
      <c r="H18" s="41">
        <f t="shared" si="0"/>
        <v>159.98097640135711</v>
      </c>
      <c r="I18" s="41">
        <f t="shared" si="1"/>
        <v>130.01441210508347</v>
      </c>
      <c r="K18" s="64"/>
      <c r="L18" s="6">
        <v>43801</v>
      </c>
      <c r="M18" s="14">
        <v>88.236610412597656</v>
      </c>
      <c r="N18" s="14">
        <v>1.412564754486084</v>
      </c>
      <c r="O18" s="14">
        <v>10.350829124450684</v>
      </c>
      <c r="P18" s="41">
        <f t="shared" si="2"/>
        <v>100.00000429153442</v>
      </c>
      <c r="R18" s="64"/>
      <c r="S18" s="25">
        <v>43801</v>
      </c>
      <c r="T18" s="24">
        <v>4.0737716481089592</v>
      </c>
      <c r="U18" s="24">
        <v>0.68268075119704008</v>
      </c>
      <c r="V18" s="24">
        <v>7.1876952424645424</v>
      </c>
      <c r="W18" s="24">
        <v>4.6152090653777122</v>
      </c>
      <c r="X18" s="24">
        <v>0</v>
      </c>
      <c r="Y18" s="41">
        <f t="shared" si="3"/>
        <v>16.559356707148254</v>
      </c>
      <c r="Z18" s="41">
        <f t="shared" si="4"/>
        <v>11.944147641770542</v>
      </c>
      <c r="AB18" s="64"/>
      <c r="AC18" s="25">
        <v>43801</v>
      </c>
      <c r="AD18" s="24">
        <v>8.3312904462218285</v>
      </c>
      <c r="AE18" s="24">
        <v>44.265847653150558</v>
      </c>
      <c r="AF18" s="24">
        <v>63.345253467559814</v>
      </c>
      <c r="AG18" s="24">
        <v>25.21875686943531</v>
      </c>
      <c r="AH18" s="24">
        <v>6.3460925048275385E-4</v>
      </c>
      <c r="AI18" s="41">
        <f t="shared" si="5"/>
        <v>141.16178304561799</v>
      </c>
      <c r="AJ18" s="41">
        <f t="shared" si="6"/>
        <v>115.9423915669322</v>
      </c>
    </row>
    <row r="19" spans="1:36" x14ac:dyDescent="0.75">
      <c r="A19" s="64"/>
      <c r="B19" s="19">
        <v>43829</v>
      </c>
      <c r="C19" s="24">
        <v>15.938518568873405</v>
      </c>
      <c r="D19" s="24">
        <v>57.551067322492599</v>
      </c>
      <c r="E19" s="24">
        <v>50.993449985980988</v>
      </c>
      <c r="F19" s="24">
        <v>29.682600870728493</v>
      </c>
      <c r="G19" s="24">
        <v>0</v>
      </c>
      <c r="H19" s="41">
        <f t="shared" si="0"/>
        <v>154.16563674807549</v>
      </c>
      <c r="I19" s="41">
        <f t="shared" si="1"/>
        <v>124.48303587734699</v>
      </c>
      <c r="K19" s="64"/>
      <c r="L19" s="6">
        <v>43829</v>
      </c>
      <c r="M19" s="14">
        <v>87.879295349121094</v>
      </c>
      <c r="N19" s="14">
        <v>1.1288894414901733</v>
      </c>
      <c r="O19" s="14">
        <v>10.991813659667969</v>
      </c>
      <c r="P19" s="41">
        <f t="shared" si="2"/>
        <v>99.999998450279236</v>
      </c>
      <c r="R19" s="64"/>
      <c r="S19" s="25">
        <v>43829</v>
      </c>
      <c r="T19" s="24">
        <v>3.6685727536678314</v>
      </c>
      <c r="U19" s="24">
        <v>0.69579255068674684</v>
      </c>
      <c r="V19" s="24">
        <v>8.073185570538044</v>
      </c>
      <c r="W19" s="24">
        <v>4.5080496929585934</v>
      </c>
      <c r="X19" s="24">
        <v>0</v>
      </c>
      <c r="Y19" s="41">
        <f t="shared" si="3"/>
        <v>16.945600567851216</v>
      </c>
      <c r="Z19" s="41">
        <f t="shared" si="4"/>
        <v>12.437550874892622</v>
      </c>
      <c r="AB19" s="64"/>
      <c r="AC19" s="25">
        <v>43829</v>
      </c>
      <c r="AD19" s="24">
        <v>12.056304141879082</v>
      </c>
      <c r="AE19" s="24">
        <v>56.855272501707077</v>
      </c>
      <c r="AF19" s="24">
        <v>41.484985500574112</v>
      </c>
      <c r="AG19" s="24">
        <v>25.083111599087715</v>
      </c>
      <c r="AH19" s="24">
        <v>0</v>
      </c>
      <c r="AI19" s="41">
        <f t="shared" si="5"/>
        <v>135.47967374324799</v>
      </c>
      <c r="AJ19" s="41">
        <f t="shared" si="6"/>
        <v>110.39656214416027</v>
      </c>
    </row>
    <row r="20" spans="1:36" x14ac:dyDescent="0.75">
      <c r="A20" s="64">
        <v>2019</v>
      </c>
      <c r="B20" s="19">
        <v>43492</v>
      </c>
      <c r="C20" s="24">
        <v>15.890657901763916</v>
      </c>
      <c r="D20" s="24">
        <v>68.431921303272247</v>
      </c>
      <c r="E20" s="24">
        <v>35.501599311828613</v>
      </c>
      <c r="F20" s="24">
        <v>32.871678471565247</v>
      </c>
      <c r="G20" s="24">
        <v>0</v>
      </c>
      <c r="H20" s="41">
        <f t="shared" si="0"/>
        <v>152.69585698843002</v>
      </c>
      <c r="I20" s="41">
        <f t="shared" si="1"/>
        <v>119.82417851686478</v>
      </c>
      <c r="K20" s="64">
        <v>2019</v>
      </c>
      <c r="L20" s="6">
        <v>43492</v>
      </c>
      <c r="M20" s="14">
        <v>86.561019897460938</v>
      </c>
      <c r="N20" s="14">
        <v>1.2199639081954956</v>
      </c>
      <c r="O20" s="14">
        <v>12.219012260437012</v>
      </c>
      <c r="P20" s="41">
        <f t="shared" si="2"/>
        <v>99.999996066093445</v>
      </c>
      <c r="R20" s="64">
        <v>2019</v>
      </c>
      <c r="S20" s="25">
        <v>43492</v>
      </c>
      <c r="T20" s="24">
        <v>3.6301061045378447</v>
      </c>
      <c r="U20" s="24">
        <v>0.69489475572481751</v>
      </c>
      <c r="V20" s="24">
        <v>9.5062218606472015</v>
      </c>
      <c r="W20" s="24">
        <v>4.826702643185854</v>
      </c>
      <c r="X20" s="24">
        <v>0</v>
      </c>
      <c r="Y20" s="41">
        <f t="shared" si="3"/>
        <v>18.657925364095718</v>
      </c>
      <c r="Z20" s="41">
        <f t="shared" si="4"/>
        <v>13.831222720909864</v>
      </c>
      <c r="AB20" s="64">
        <v>2019</v>
      </c>
      <c r="AC20" s="25">
        <v>43492</v>
      </c>
      <c r="AD20" s="24">
        <v>12.206364423036575</v>
      </c>
      <c r="AE20" s="24">
        <v>67.737020552158356</v>
      </c>
      <c r="AF20" s="24">
        <v>24.237086996436119</v>
      </c>
      <c r="AG20" s="24">
        <v>27.994623407721519</v>
      </c>
      <c r="AH20" s="24">
        <v>0</v>
      </c>
      <c r="AI20" s="41">
        <f t="shared" si="5"/>
        <v>132.17509537935257</v>
      </c>
      <c r="AJ20" s="41">
        <f t="shared" si="6"/>
        <v>104.18047197163105</v>
      </c>
    </row>
    <row r="21" spans="1:36" x14ac:dyDescent="0.75">
      <c r="A21" s="64"/>
      <c r="B21" s="19">
        <v>43520</v>
      </c>
      <c r="C21" s="24">
        <v>17.453886568546295</v>
      </c>
      <c r="D21" s="24">
        <v>75.781196355819702</v>
      </c>
      <c r="E21" s="24">
        <v>27.001231908798218</v>
      </c>
      <c r="F21" s="24">
        <v>33.782921731472015</v>
      </c>
      <c r="G21" s="24">
        <v>0</v>
      </c>
      <c r="H21" s="41">
        <f t="shared" si="0"/>
        <v>154.01923656463623</v>
      </c>
      <c r="I21" s="41">
        <f t="shared" si="1"/>
        <v>120.23631483316422</v>
      </c>
      <c r="K21" s="64"/>
      <c r="L21" s="6">
        <v>43520</v>
      </c>
      <c r="M21" s="14">
        <v>86.787567138671875</v>
      </c>
      <c r="N21" s="14">
        <v>0.75881344079971313</v>
      </c>
      <c r="O21" s="14">
        <v>12.453617095947266</v>
      </c>
      <c r="P21" s="41">
        <f t="shared" si="2"/>
        <v>99.999997675418854</v>
      </c>
      <c r="R21" s="64"/>
      <c r="S21" s="25">
        <v>43520</v>
      </c>
      <c r="T21" s="24">
        <v>3.4684077836573124</v>
      </c>
      <c r="U21" s="24">
        <v>1.0377647122368217</v>
      </c>
      <c r="V21" s="24">
        <v>9.7855580970644951</v>
      </c>
      <c r="W21" s="24">
        <v>4.8892353661358356</v>
      </c>
      <c r="X21" s="24">
        <v>0</v>
      </c>
      <c r="Y21" s="41">
        <f t="shared" si="3"/>
        <v>19.180965959094465</v>
      </c>
      <c r="Z21" s="41">
        <f t="shared" si="4"/>
        <v>14.291730592958629</v>
      </c>
      <c r="AB21" s="64"/>
      <c r="AC21" s="25">
        <v>43520</v>
      </c>
      <c r="AD21" s="24">
        <v>13.935502618551254</v>
      </c>
      <c r="AE21" s="24">
        <v>74.743427336215973</v>
      </c>
      <c r="AF21" s="24">
        <v>16.145583242177963</v>
      </c>
      <c r="AG21" s="24">
        <v>28.845030814409256</v>
      </c>
      <c r="AH21" s="24">
        <v>0</v>
      </c>
      <c r="AI21" s="41">
        <f t="shared" si="5"/>
        <v>133.66954401135445</v>
      </c>
      <c r="AJ21" s="41">
        <f t="shared" si="6"/>
        <v>104.82451319694519</v>
      </c>
    </row>
    <row r="22" spans="1:36" x14ac:dyDescent="0.75">
      <c r="A22" s="64"/>
      <c r="B22" s="19">
        <v>43548</v>
      </c>
      <c r="C22" s="24">
        <v>20.293911918997765</v>
      </c>
      <c r="D22" s="24">
        <v>84.923699498176575</v>
      </c>
      <c r="E22" s="24">
        <v>25.854526087641716</v>
      </c>
      <c r="F22" s="24">
        <v>36.113601177930832</v>
      </c>
      <c r="G22" s="24">
        <v>6.0190978956597974E-4</v>
      </c>
      <c r="H22" s="41">
        <f t="shared" si="0"/>
        <v>167.18634059253645</v>
      </c>
      <c r="I22" s="41">
        <f t="shared" si="1"/>
        <v>131.07213750481606</v>
      </c>
      <c r="K22" s="64"/>
      <c r="L22" s="6">
        <v>43548</v>
      </c>
      <c r="M22" s="14">
        <v>87.148475646972656</v>
      </c>
      <c r="N22" s="14">
        <v>1.2582259178161621</v>
      </c>
      <c r="O22" s="14">
        <v>11.593297004699707</v>
      </c>
      <c r="P22" s="41">
        <f t="shared" si="2"/>
        <v>99.999998569488525</v>
      </c>
      <c r="R22" s="64"/>
      <c r="S22" s="25">
        <v>43548</v>
      </c>
      <c r="T22" s="24">
        <v>3.4672089386731386</v>
      </c>
      <c r="U22" s="24">
        <v>1.2763127451762557</v>
      </c>
      <c r="V22" s="24">
        <v>9.6537815406918526</v>
      </c>
      <c r="W22" s="24">
        <v>4.9851061776280403</v>
      </c>
      <c r="X22" s="24">
        <v>0</v>
      </c>
      <c r="Y22" s="41">
        <f t="shared" si="3"/>
        <v>19.382409402169287</v>
      </c>
      <c r="Z22" s="41">
        <f t="shared" si="4"/>
        <v>14.397303224541247</v>
      </c>
      <c r="AB22" s="64"/>
      <c r="AC22" s="25">
        <v>43548</v>
      </c>
      <c r="AD22" s="24">
        <v>16.785422340035439</v>
      </c>
      <c r="AE22" s="24">
        <v>83.647385239601135</v>
      </c>
      <c r="AF22" s="24">
        <v>14.306339435279369</v>
      </c>
      <c r="AG22" s="24">
        <v>30.960600823163986</v>
      </c>
      <c r="AH22" s="24">
        <v>6.0190978956597974E-4</v>
      </c>
      <c r="AI22" s="41">
        <f t="shared" si="5"/>
        <v>145.7003497478695</v>
      </c>
      <c r="AJ22" s="41">
        <f t="shared" si="6"/>
        <v>114.73914701491594</v>
      </c>
    </row>
    <row r="23" spans="1:36" x14ac:dyDescent="0.75">
      <c r="A23" s="64"/>
      <c r="B23" s="19">
        <v>43576</v>
      </c>
      <c r="C23" s="24">
        <v>18.749754875898361</v>
      </c>
      <c r="D23" s="24">
        <v>89.493967592716217</v>
      </c>
      <c r="E23" s="24">
        <v>23.834371939301491</v>
      </c>
      <c r="F23" s="24">
        <v>36.743342876434326</v>
      </c>
      <c r="G23" s="24">
        <v>0</v>
      </c>
      <c r="H23" s="41">
        <f t="shared" si="0"/>
        <v>168.8214372843504</v>
      </c>
      <c r="I23" s="41">
        <f t="shared" si="1"/>
        <v>132.07809440791607</v>
      </c>
      <c r="K23" s="64"/>
      <c r="L23" s="6">
        <v>43576</v>
      </c>
      <c r="M23" s="14">
        <v>89.0733642578125</v>
      </c>
      <c r="N23" s="14">
        <v>0.38235253095626831</v>
      </c>
      <c r="O23" s="14">
        <v>10.544276237487793</v>
      </c>
      <c r="P23" s="41">
        <f t="shared" si="2"/>
        <v>99.999993026256561</v>
      </c>
      <c r="R23" s="64"/>
      <c r="S23" s="25">
        <v>43576</v>
      </c>
      <c r="T23" s="24">
        <v>3.3515016548335552</v>
      </c>
      <c r="U23" s="24">
        <v>1.0251072235405445</v>
      </c>
      <c r="V23" s="24">
        <v>9.2975497245788574</v>
      </c>
      <c r="W23" s="24">
        <v>4.1268407367169857</v>
      </c>
      <c r="X23" s="24">
        <v>0</v>
      </c>
      <c r="Y23" s="41">
        <f t="shared" si="3"/>
        <v>17.800999339669943</v>
      </c>
      <c r="Z23" s="41">
        <f t="shared" si="4"/>
        <v>13.674158602952957</v>
      </c>
      <c r="AB23" s="64"/>
      <c r="AC23" s="25">
        <v>43576</v>
      </c>
      <c r="AD23" s="24">
        <v>15.331173315644264</v>
      </c>
      <c r="AE23" s="24">
        <v>88.468857109546661</v>
      </c>
      <c r="AF23" s="24">
        <v>14.000440947711468</v>
      </c>
      <c r="AG23" s="24">
        <v>32.574467360973358</v>
      </c>
      <c r="AH23" s="24">
        <v>0</v>
      </c>
      <c r="AI23" s="41">
        <f t="shared" si="5"/>
        <v>150.37493873387575</v>
      </c>
      <c r="AJ23" s="41">
        <f t="shared" si="6"/>
        <v>117.80047137290239</v>
      </c>
    </row>
    <row r="24" spans="1:36" x14ac:dyDescent="0.75">
      <c r="A24" s="64"/>
      <c r="B24" s="19">
        <v>43604</v>
      </c>
      <c r="C24" s="24">
        <v>20.206348970532417</v>
      </c>
      <c r="D24" s="24">
        <v>95.777831971645355</v>
      </c>
      <c r="E24" s="24">
        <v>28.676645830273628</v>
      </c>
      <c r="F24" s="24">
        <v>39.339121431112289</v>
      </c>
      <c r="G24" s="24">
        <v>6.3669841665614513E-4</v>
      </c>
      <c r="H24" s="41">
        <f t="shared" si="0"/>
        <v>184.00058490198035</v>
      </c>
      <c r="I24" s="41">
        <f t="shared" si="1"/>
        <v>144.6608267724514</v>
      </c>
      <c r="K24" s="64"/>
      <c r="L24" s="6">
        <v>43604</v>
      </c>
      <c r="M24" s="14">
        <v>88.192436218261719</v>
      </c>
      <c r="N24" s="14">
        <v>0.72733080387115479</v>
      </c>
      <c r="O24" s="14">
        <v>11.080232620239258</v>
      </c>
      <c r="P24" s="41">
        <f t="shared" si="2"/>
        <v>99.999999642372131</v>
      </c>
      <c r="R24" s="64"/>
      <c r="S24" s="25">
        <v>43604</v>
      </c>
      <c r="T24" s="24">
        <v>3.4719477407634258</v>
      </c>
      <c r="U24" s="24">
        <v>0.61849906342104077</v>
      </c>
      <c r="V24" s="24">
        <v>12.172394432127476</v>
      </c>
      <c r="W24" s="24">
        <v>4.1248523630201817</v>
      </c>
      <c r="X24" s="24">
        <v>0</v>
      </c>
      <c r="Y24" s="41">
        <f t="shared" si="3"/>
        <v>20.387693599332124</v>
      </c>
      <c r="Z24" s="41">
        <f t="shared" si="4"/>
        <v>16.262841236311942</v>
      </c>
      <c r="AB24" s="64"/>
      <c r="AC24" s="25">
        <v>43604</v>
      </c>
      <c r="AD24" s="24">
        <v>16.613207757472992</v>
      </c>
      <c r="AE24" s="24">
        <v>95.152333378791809</v>
      </c>
      <c r="AF24" s="24">
        <v>15.382212586700916</v>
      </c>
      <c r="AG24" s="24">
        <v>35.126209259033203</v>
      </c>
      <c r="AH24" s="24">
        <v>6.3669841665614513E-4</v>
      </c>
      <c r="AI24" s="41">
        <f t="shared" si="5"/>
        <v>162.27459968041558</v>
      </c>
      <c r="AJ24" s="41">
        <f t="shared" si="6"/>
        <v>127.14775372296572</v>
      </c>
    </row>
    <row r="25" spans="1:36" x14ac:dyDescent="0.75">
      <c r="A25" s="64"/>
      <c r="B25" s="19">
        <v>43632</v>
      </c>
      <c r="C25" s="24">
        <v>22.71156944334507</v>
      </c>
      <c r="D25" s="24">
        <v>113.97455632686615</v>
      </c>
      <c r="E25" s="24">
        <v>26.396242901682854</v>
      </c>
      <c r="F25" s="24">
        <v>43.143216520547867</v>
      </c>
      <c r="G25" s="24">
        <v>9.507516551821027E-3</v>
      </c>
      <c r="H25" s="41">
        <f t="shared" si="0"/>
        <v>206.23509270899376</v>
      </c>
      <c r="I25" s="41">
        <f t="shared" si="1"/>
        <v>163.08236867189407</v>
      </c>
      <c r="K25" s="64"/>
      <c r="L25" s="6">
        <v>43632</v>
      </c>
      <c r="M25" s="14">
        <v>89.209365844726563</v>
      </c>
      <c r="N25" s="14">
        <v>0.76027876138687134</v>
      </c>
      <c r="O25" s="14">
        <v>10.030353546142578</v>
      </c>
      <c r="P25" s="41">
        <f t="shared" si="2"/>
        <v>99.999998152256012</v>
      </c>
      <c r="R25" s="64"/>
      <c r="S25" s="25">
        <v>43632</v>
      </c>
      <c r="T25" s="24">
        <v>3.8168327882885933</v>
      </c>
      <c r="U25" s="24">
        <v>0.84432982839643955</v>
      </c>
      <c r="V25" s="24">
        <v>11.871917173266411</v>
      </c>
      <c r="W25" s="24">
        <v>4.153029527515173</v>
      </c>
      <c r="X25" s="24">
        <v>0</v>
      </c>
      <c r="Y25" s="41">
        <f t="shared" si="3"/>
        <v>20.686109317466617</v>
      </c>
      <c r="Z25" s="41">
        <f t="shared" si="4"/>
        <v>16.533079789951444</v>
      </c>
      <c r="AB25" s="64"/>
      <c r="AC25" s="25">
        <v>43632</v>
      </c>
      <c r="AD25" s="24">
        <v>18.76002736389637</v>
      </c>
      <c r="AE25" s="24">
        <v>113.1230816245079</v>
      </c>
      <c r="AF25" s="24">
        <v>13.245686888694763</v>
      </c>
      <c r="AG25" s="24">
        <v>38.842722773551941</v>
      </c>
      <c r="AH25" s="24">
        <v>9.507516551821027E-3</v>
      </c>
      <c r="AI25" s="41">
        <f t="shared" si="5"/>
        <v>183.9810261672028</v>
      </c>
      <c r="AJ25" s="41">
        <f t="shared" si="6"/>
        <v>145.12879587709904</v>
      </c>
    </row>
    <row r="26" spans="1:36" x14ac:dyDescent="0.75">
      <c r="A26" s="64"/>
      <c r="B26" s="19">
        <v>43660</v>
      </c>
      <c r="C26" s="24">
        <v>22.98121340572834</v>
      </c>
      <c r="D26" s="24">
        <v>122.84424901008606</v>
      </c>
      <c r="E26" s="24">
        <v>26.990689337253571</v>
      </c>
      <c r="F26" s="24">
        <v>43.763920664787292</v>
      </c>
      <c r="G26" s="24">
        <v>0</v>
      </c>
      <c r="H26" s="41">
        <f t="shared" si="0"/>
        <v>216.58007241785526</v>
      </c>
      <c r="I26" s="41">
        <f t="shared" si="1"/>
        <v>172.81615175306797</v>
      </c>
      <c r="K26" s="64"/>
      <c r="L26" s="6">
        <v>43660</v>
      </c>
      <c r="M26" s="14">
        <v>89.274978637695313</v>
      </c>
      <c r="N26" s="14">
        <v>0.5304253101348877</v>
      </c>
      <c r="O26" s="14">
        <v>10.19459342956543</v>
      </c>
      <c r="P26" s="41">
        <f t="shared" si="2"/>
        <v>99.99999737739563</v>
      </c>
      <c r="R26" s="64"/>
      <c r="S26" s="25">
        <v>43660</v>
      </c>
      <c r="T26" s="24">
        <v>3.8884668610990047</v>
      </c>
      <c r="U26" s="24">
        <v>0.67087175557389855</v>
      </c>
      <c r="V26" s="24">
        <v>12.09764089435339</v>
      </c>
      <c r="W26" s="24">
        <v>5.4224790073931217</v>
      </c>
      <c r="X26" s="24">
        <v>0</v>
      </c>
      <c r="Y26" s="41">
        <f t="shared" si="3"/>
        <v>22.079458518419415</v>
      </c>
      <c r="Z26" s="41">
        <f t="shared" si="4"/>
        <v>16.656979511026293</v>
      </c>
      <c r="AB26" s="64"/>
      <c r="AC26" s="25">
        <v>43660</v>
      </c>
      <c r="AD26" s="24">
        <v>18.99101585149765</v>
      </c>
      <c r="AE26" s="24">
        <v>122.16229736804962</v>
      </c>
      <c r="AF26" s="24">
        <v>13.946671970188618</v>
      </c>
      <c r="AG26" s="24">
        <v>38.251835852861404</v>
      </c>
      <c r="AH26" s="24">
        <v>0</v>
      </c>
      <c r="AI26" s="41">
        <f t="shared" si="5"/>
        <v>193.35182104259729</v>
      </c>
      <c r="AJ26" s="41">
        <f t="shared" si="6"/>
        <v>155.09998518973589</v>
      </c>
    </row>
    <row r="27" spans="1:36" x14ac:dyDescent="0.75">
      <c r="A27" s="64"/>
      <c r="B27" s="19">
        <v>43688</v>
      </c>
      <c r="C27" s="24">
        <v>22.241301834583282</v>
      </c>
      <c r="D27" s="24">
        <v>134.88565385341644</v>
      </c>
      <c r="E27" s="24">
        <v>25.483615696430206</v>
      </c>
      <c r="F27" s="24">
        <v>51.213871687650681</v>
      </c>
      <c r="G27" s="24">
        <v>0</v>
      </c>
      <c r="H27" s="41">
        <f t="shared" si="0"/>
        <v>233.82444307208061</v>
      </c>
      <c r="I27" s="41">
        <f t="shared" si="1"/>
        <v>182.61057138442993</v>
      </c>
      <c r="K27" s="64"/>
      <c r="L27" s="6">
        <v>43688</v>
      </c>
      <c r="M27" s="14">
        <v>91.449394226074219</v>
      </c>
      <c r="N27" s="14">
        <v>0.33862397074699402</v>
      </c>
      <c r="O27" s="14">
        <v>8.2119855880737305</v>
      </c>
      <c r="P27" s="41">
        <f t="shared" si="2"/>
        <v>100.00000378489494</v>
      </c>
      <c r="R27" s="64"/>
      <c r="S27" s="25">
        <v>43688</v>
      </c>
      <c r="T27" s="24">
        <v>3.4926116932183504</v>
      </c>
      <c r="U27" s="24">
        <v>0.90453313896432519</v>
      </c>
      <c r="V27" s="24">
        <v>9.5272837206721306</v>
      </c>
      <c r="W27" s="24">
        <v>5.2772015333175659</v>
      </c>
      <c r="X27" s="24">
        <v>0</v>
      </c>
      <c r="Y27" s="41">
        <f t="shared" si="3"/>
        <v>19.201630086172372</v>
      </c>
      <c r="Z27" s="41">
        <f t="shared" si="4"/>
        <v>13.924428552854806</v>
      </c>
      <c r="AB27" s="64"/>
      <c r="AC27" s="25">
        <v>43688</v>
      </c>
      <c r="AD27" s="24">
        <v>18.688442185521126</v>
      </c>
      <c r="AE27" s="24">
        <v>133.95901024341583</v>
      </c>
      <c r="AF27" s="24">
        <v>15.312162227928638</v>
      </c>
      <c r="AG27" s="24">
        <v>45.871414244174957</v>
      </c>
      <c r="AH27" s="24">
        <v>0</v>
      </c>
      <c r="AI27" s="41">
        <f t="shared" si="5"/>
        <v>213.83102890104055</v>
      </c>
      <c r="AJ27" s="41">
        <f t="shared" si="6"/>
        <v>167.9596146568656</v>
      </c>
    </row>
    <row r="28" spans="1:36" x14ac:dyDescent="0.75">
      <c r="A28" s="64"/>
      <c r="B28" s="19">
        <v>43716</v>
      </c>
      <c r="C28" s="24">
        <v>21.730754524469376</v>
      </c>
      <c r="D28" s="24">
        <v>128.35884094238281</v>
      </c>
      <c r="E28" s="24">
        <v>27.731537818908691</v>
      </c>
      <c r="F28" s="24">
        <v>49.011196941137314</v>
      </c>
      <c r="G28" s="24">
        <v>0</v>
      </c>
      <c r="H28" s="41">
        <f t="shared" si="0"/>
        <v>226.83233022689819</v>
      </c>
      <c r="I28" s="41">
        <f t="shared" si="1"/>
        <v>177.82113328576088</v>
      </c>
      <c r="K28" s="64"/>
      <c r="L28" s="6">
        <v>43716</v>
      </c>
      <c r="M28" s="14">
        <v>90.918510437011719</v>
      </c>
      <c r="N28" s="14">
        <v>0.25223219394683838</v>
      </c>
      <c r="O28" s="14">
        <v>8.8292570114135742</v>
      </c>
      <c r="P28" s="41">
        <f t="shared" si="2"/>
        <v>99.999999642372131</v>
      </c>
      <c r="R28" s="64"/>
      <c r="S28" s="25">
        <v>43716</v>
      </c>
      <c r="T28" s="24">
        <v>3.115933621302247</v>
      </c>
      <c r="U28" s="24">
        <v>0.75868761632591486</v>
      </c>
      <c r="V28" s="24">
        <v>9.9257985129952431</v>
      </c>
      <c r="W28" s="24">
        <v>6.2271887436509132</v>
      </c>
      <c r="X28" s="24">
        <v>0</v>
      </c>
      <c r="Y28" s="41">
        <f t="shared" si="3"/>
        <v>20.027608494274318</v>
      </c>
      <c r="Z28" s="41">
        <f t="shared" si="4"/>
        <v>13.800419750623405</v>
      </c>
      <c r="AB28" s="64"/>
      <c r="AC28" s="25">
        <v>43716</v>
      </c>
      <c r="AD28" s="24">
        <v>18.581792712211609</v>
      </c>
      <c r="AE28" s="24">
        <v>127.58371233940125</v>
      </c>
      <c r="AF28" s="24">
        <v>17.32616126537323</v>
      </c>
      <c r="AG28" s="24">
        <v>42.740900069475174</v>
      </c>
      <c r="AH28" s="24">
        <v>0</v>
      </c>
      <c r="AI28" s="41">
        <f t="shared" si="5"/>
        <v>206.23256638646126</v>
      </c>
      <c r="AJ28" s="41">
        <f t="shared" si="6"/>
        <v>163.49166631698608</v>
      </c>
    </row>
    <row r="29" spans="1:36" x14ac:dyDescent="0.75">
      <c r="A29" s="64"/>
      <c r="B29" s="19">
        <v>43744</v>
      </c>
      <c r="C29" s="24">
        <v>21.139083430171013</v>
      </c>
      <c r="D29" s="24">
        <v>111.57360672950745</v>
      </c>
      <c r="E29" s="24">
        <v>25.792200118303299</v>
      </c>
      <c r="F29" s="24">
        <v>46.449381858110428</v>
      </c>
      <c r="G29" s="24">
        <v>0</v>
      </c>
      <c r="H29" s="41">
        <f t="shared" si="0"/>
        <v>204.95427213609219</v>
      </c>
      <c r="I29" s="41">
        <f t="shared" si="1"/>
        <v>158.50489027798176</v>
      </c>
      <c r="K29" s="64"/>
      <c r="L29" s="6">
        <v>43744</v>
      </c>
      <c r="M29" s="14">
        <v>90.693069458007813</v>
      </c>
      <c r="N29" s="14">
        <v>0.20714974403381348</v>
      </c>
      <c r="O29" s="14">
        <v>9.0997791290283203</v>
      </c>
      <c r="P29" s="41">
        <f t="shared" si="2"/>
        <v>99.999998331069946</v>
      </c>
      <c r="R29" s="64"/>
      <c r="S29" s="25">
        <v>43744</v>
      </c>
      <c r="T29" s="24">
        <v>3.3139078877866268</v>
      </c>
      <c r="U29" s="24">
        <v>0.89600723003968596</v>
      </c>
      <c r="V29" s="24">
        <v>9.0713277459144592</v>
      </c>
      <c r="W29" s="24">
        <v>5.3691435605287552</v>
      </c>
      <c r="X29" s="24">
        <v>0</v>
      </c>
      <c r="Y29" s="41">
        <f t="shared" si="3"/>
        <v>18.650386424269527</v>
      </c>
      <c r="Z29" s="41">
        <f t="shared" si="4"/>
        <v>13.281242863740772</v>
      </c>
      <c r="AB29" s="64"/>
      <c r="AC29" s="25">
        <v>43744</v>
      </c>
      <c r="AD29" s="24">
        <v>17.815098166465759</v>
      </c>
      <c r="AE29" s="24">
        <v>110.67160218954086</v>
      </c>
      <c r="AF29" s="24">
        <v>16.333704814314842</v>
      </c>
      <c r="AG29" s="24">
        <v>41.058920323848724</v>
      </c>
      <c r="AH29" s="24">
        <v>0</v>
      </c>
      <c r="AI29" s="41">
        <f t="shared" si="5"/>
        <v>185.87932549417019</v>
      </c>
      <c r="AJ29" s="41">
        <f t="shared" si="6"/>
        <v>144.82040517032146</v>
      </c>
    </row>
    <row r="30" spans="1:36" x14ac:dyDescent="0.75">
      <c r="A30" s="64"/>
      <c r="B30" s="19">
        <v>43772</v>
      </c>
      <c r="C30" s="24">
        <v>8.3111217245459557</v>
      </c>
      <c r="D30" s="24">
        <v>38.2404625415802</v>
      </c>
      <c r="E30" s="24">
        <v>7.4321115389466286</v>
      </c>
      <c r="F30" s="24">
        <v>96.841394901275635</v>
      </c>
      <c r="G30" s="24">
        <v>0</v>
      </c>
      <c r="H30" s="41">
        <f t="shared" si="0"/>
        <v>150.82509070634842</v>
      </c>
      <c r="I30" s="41">
        <f t="shared" si="1"/>
        <v>53.983695805072784</v>
      </c>
      <c r="K30" s="64"/>
      <c r="L30" s="6">
        <v>43772</v>
      </c>
      <c r="M30" s="14">
        <v>92.812202453613281</v>
      </c>
      <c r="N30" s="14">
        <v>2.6876095682382584E-2</v>
      </c>
      <c r="O30" s="14">
        <v>7.160923957824707</v>
      </c>
      <c r="P30" s="41">
        <f t="shared" si="2"/>
        <v>100.00000250712037</v>
      </c>
      <c r="R30" s="64"/>
      <c r="S30" s="25">
        <v>43772</v>
      </c>
      <c r="T30" s="24">
        <v>0.80750836059451103</v>
      </c>
      <c r="U30" s="24">
        <v>0.17223457689397037</v>
      </c>
      <c r="V30" s="24">
        <v>1.4444837579503655</v>
      </c>
      <c r="W30" s="24">
        <v>8.3762435242533684</v>
      </c>
      <c r="X30" s="24">
        <v>0</v>
      </c>
      <c r="Y30" s="41">
        <f t="shared" si="3"/>
        <v>10.800470219692215</v>
      </c>
      <c r="Z30" s="41">
        <f t="shared" si="4"/>
        <v>2.4242266954388469</v>
      </c>
      <c r="AB30" s="64"/>
      <c r="AC30" s="25">
        <v>43772</v>
      </c>
      <c r="AD30" s="24">
        <v>7.4994396418333054</v>
      </c>
      <c r="AE30" s="24">
        <v>38.067229092121124</v>
      </c>
      <c r="AF30" s="24">
        <v>5.9672673232853413</v>
      </c>
      <c r="AG30" s="24">
        <v>88.450148701667786</v>
      </c>
      <c r="AH30" s="24">
        <v>0</v>
      </c>
      <c r="AI30" s="41">
        <f t="shared" si="5"/>
        <v>139.98408475890756</v>
      </c>
      <c r="AJ30" s="41">
        <f t="shared" si="6"/>
        <v>51.533936057239771</v>
      </c>
    </row>
    <row r="31" spans="1:36" x14ac:dyDescent="0.75">
      <c r="A31" s="64"/>
      <c r="B31" s="20">
        <v>44166</v>
      </c>
      <c r="C31" s="24">
        <v>4.4932668097317219</v>
      </c>
      <c r="D31" s="24">
        <v>22.606583312153816</v>
      </c>
      <c r="E31" s="24">
        <v>3.120536683127284</v>
      </c>
      <c r="F31" s="24">
        <v>120.19969522953033</v>
      </c>
      <c r="G31" s="24">
        <v>0</v>
      </c>
      <c r="H31" s="41">
        <f t="shared" si="0"/>
        <v>150.42008203454316</v>
      </c>
      <c r="I31" s="41">
        <f t="shared" si="1"/>
        <v>30.220386805012822</v>
      </c>
      <c r="K31" s="64"/>
      <c r="L31" s="7">
        <v>44166</v>
      </c>
      <c r="M31" s="14">
        <v>94.60504150390625</v>
      </c>
      <c r="N31" s="14">
        <v>3.1735718250274658E-2</v>
      </c>
      <c r="O31" s="14">
        <v>5.3632235527038574</v>
      </c>
      <c r="P31" s="41">
        <f t="shared" si="2"/>
        <v>100.00000077486038</v>
      </c>
      <c r="R31" s="64"/>
      <c r="S31" s="7">
        <v>44166</v>
      </c>
      <c r="T31" s="24">
        <v>5.0453341827960685E-2</v>
      </c>
      <c r="U31" s="24">
        <v>3.7460733437910676E-2</v>
      </c>
      <c r="V31" s="24">
        <v>0.19936708849854767</v>
      </c>
      <c r="W31" s="24">
        <v>7.7800843864679337</v>
      </c>
      <c r="X31" s="24">
        <v>0</v>
      </c>
      <c r="Y31" s="41">
        <f t="shared" si="3"/>
        <v>8.0673655502323527</v>
      </c>
      <c r="Z31" s="41">
        <f t="shared" si="4"/>
        <v>0.28728116376441903</v>
      </c>
      <c r="AB31" s="64"/>
      <c r="AC31" s="7">
        <v>44166</v>
      </c>
      <c r="AD31" s="24">
        <v>4.4428133405745029</v>
      </c>
      <c r="AE31" s="24">
        <v>22.569121792912483</v>
      </c>
      <c r="AF31" s="24">
        <v>2.8835872653871775</v>
      </c>
      <c r="AG31" s="24">
        <v>112.40945756435394</v>
      </c>
      <c r="AH31" s="24">
        <v>0</v>
      </c>
      <c r="AI31" s="41">
        <f t="shared" si="5"/>
        <v>142.30497996322811</v>
      </c>
      <c r="AJ31" s="41">
        <f t="shared" si="6"/>
        <v>29.895522398874164</v>
      </c>
    </row>
    <row r="32" spans="1:36" x14ac:dyDescent="0.75">
      <c r="A32" s="64"/>
      <c r="B32" s="20">
        <v>44194</v>
      </c>
      <c r="C32" s="24">
        <v>12.917879968881607</v>
      </c>
      <c r="D32" s="24">
        <v>10.064595378935337</v>
      </c>
      <c r="E32" s="24">
        <v>3.7519079633057117</v>
      </c>
      <c r="F32" s="24">
        <v>142.1138197183609</v>
      </c>
      <c r="G32" s="24">
        <v>0</v>
      </c>
      <c r="H32" s="41">
        <f t="shared" si="0"/>
        <v>168.84820302948356</v>
      </c>
      <c r="I32" s="41">
        <f t="shared" si="1"/>
        <v>26.734383311122656</v>
      </c>
      <c r="K32" s="64"/>
      <c r="L32" s="7">
        <v>44194</v>
      </c>
      <c r="M32" s="14">
        <v>94.584037780761719</v>
      </c>
      <c r="N32" s="14">
        <v>0.12727488577365875</v>
      </c>
      <c r="O32" s="14">
        <v>5.2886819839477539</v>
      </c>
      <c r="P32" s="41">
        <f t="shared" si="2"/>
        <v>99.999994650483131</v>
      </c>
      <c r="R32" s="66"/>
      <c r="S32" s="7">
        <v>44194</v>
      </c>
      <c r="T32" s="24">
        <v>2.1252990336506628E-2</v>
      </c>
      <c r="U32" s="24">
        <v>3.2506550269317813E-3</v>
      </c>
      <c r="V32" s="24">
        <v>0.22585219994653016</v>
      </c>
      <c r="W32" s="24">
        <v>8.6794886738061905</v>
      </c>
      <c r="X32" s="24">
        <v>0</v>
      </c>
      <c r="Y32" s="41">
        <f t="shared" si="3"/>
        <v>8.9298445191161591</v>
      </c>
      <c r="Z32" s="41">
        <f t="shared" si="4"/>
        <v>0.25035584530996857</v>
      </c>
      <c r="AB32" s="64"/>
      <c r="AC32" s="7">
        <v>44194</v>
      </c>
      <c r="AD32" s="24">
        <v>12.896627187728882</v>
      </c>
      <c r="AE32" s="24">
        <v>10.060292668640614</v>
      </c>
      <c r="AF32" s="24">
        <v>3.3253864385187626</v>
      </c>
      <c r="AG32" s="24">
        <v>133.4211528301239</v>
      </c>
      <c r="AH32" s="24">
        <v>0</v>
      </c>
      <c r="AI32" s="41">
        <f t="shared" si="5"/>
        <v>159.70345912501216</v>
      </c>
      <c r="AJ32" s="41">
        <f t="shared" si="6"/>
        <v>26.282306294888258</v>
      </c>
    </row>
    <row r="33" spans="1:36" x14ac:dyDescent="0.75">
      <c r="A33" s="64">
        <v>2020</v>
      </c>
      <c r="B33" s="20">
        <v>43856</v>
      </c>
      <c r="C33" s="24">
        <v>5.5862339213490486</v>
      </c>
      <c r="D33" s="24">
        <v>5.9134899638593197</v>
      </c>
      <c r="E33" s="24">
        <v>2.0470751915127039</v>
      </c>
      <c r="F33" s="24">
        <v>144.28403973579407</v>
      </c>
      <c r="G33" s="24">
        <v>3.0000001061125658E-3</v>
      </c>
      <c r="H33" s="41">
        <f t="shared" si="0"/>
        <v>157.83383881262125</v>
      </c>
      <c r="I33" s="41">
        <f t="shared" si="1"/>
        <v>13.546799076721072</v>
      </c>
      <c r="K33" s="64">
        <v>2020</v>
      </c>
      <c r="L33" s="7">
        <v>43856</v>
      </c>
      <c r="M33" s="17">
        <v>94.735603332519531</v>
      </c>
      <c r="N33" s="17">
        <v>4.4552031904459E-3</v>
      </c>
      <c r="O33" s="17">
        <v>5.2599396705627441</v>
      </c>
      <c r="P33" s="41">
        <f t="shared" si="2"/>
        <v>99.999998206272721</v>
      </c>
      <c r="R33" s="64">
        <v>2020</v>
      </c>
      <c r="S33" s="7">
        <v>43856</v>
      </c>
      <c r="T33" s="24">
        <v>1.4743547581019811E-2</v>
      </c>
      <c r="U33" s="24">
        <v>0</v>
      </c>
      <c r="V33" s="24">
        <v>0.1626916928216815</v>
      </c>
      <c r="W33" s="24">
        <v>8.1215295940637589</v>
      </c>
      <c r="X33" s="24">
        <v>3.0000001061125658E-3</v>
      </c>
      <c r="Y33" s="41">
        <f t="shared" si="3"/>
        <v>8.3019648345725727</v>
      </c>
      <c r="Z33" s="41">
        <f t="shared" si="4"/>
        <v>0.17743524040270131</v>
      </c>
      <c r="AB33" s="64">
        <v>2020</v>
      </c>
      <c r="AC33" s="7">
        <v>43856</v>
      </c>
      <c r="AD33" s="24">
        <v>5.571490153670311</v>
      </c>
      <c r="AE33" s="24">
        <v>5.9134899638593197</v>
      </c>
      <c r="AF33" s="24">
        <v>1.8843836151063442</v>
      </c>
      <c r="AG33" s="24">
        <v>136.15548610687256</v>
      </c>
      <c r="AH33" s="24">
        <v>0</v>
      </c>
      <c r="AI33" s="41">
        <f t="shared" si="5"/>
        <v>149.52484983950853</v>
      </c>
      <c r="AJ33" s="41">
        <f t="shared" si="6"/>
        <v>13.369363732635975</v>
      </c>
    </row>
    <row r="34" spans="1:36" x14ac:dyDescent="0.75">
      <c r="A34" s="64"/>
      <c r="B34" s="20">
        <v>43884</v>
      </c>
      <c r="C34" s="24">
        <v>18.045283854007721</v>
      </c>
      <c r="D34" s="24">
        <v>0.50046114483848214</v>
      </c>
      <c r="E34" s="24">
        <v>0.38130863686092198</v>
      </c>
      <c r="F34" s="24">
        <v>151.73627436161041</v>
      </c>
      <c r="G34" s="24">
        <v>6.2999999499879777E-2</v>
      </c>
      <c r="H34" s="41">
        <f t="shared" si="0"/>
        <v>170.72632799681742</v>
      </c>
      <c r="I34" s="41">
        <f t="shared" si="1"/>
        <v>18.927053635707125</v>
      </c>
      <c r="K34" s="64"/>
      <c r="L34" s="7">
        <v>43884</v>
      </c>
      <c r="M34" s="17">
        <v>95.432846069335938</v>
      </c>
      <c r="N34" s="17">
        <v>8.2002580165863037E-3</v>
      </c>
      <c r="O34" s="17">
        <v>4.5589518547058105</v>
      </c>
      <c r="P34" s="41">
        <f t="shared" si="2"/>
        <v>99.999998182058334</v>
      </c>
      <c r="R34" s="64"/>
      <c r="S34" s="7">
        <v>43884</v>
      </c>
      <c r="T34" s="24">
        <v>9.4824317784514278E-2</v>
      </c>
      <c r="U34" s="24">
        <v>6.11537598160794E-3</v>
      </c>
      <c r="V34" s="24">
        <v>9.2902344476897269E-2</v>
      </c>
      <c r="W34" s="24">
        <v>7.5264889746904373</v>
      </c>
      <c r="X34" s="24">
        <v>6.2999999499879777E-2</v>
      </c>
      <c r="Y34" s="41">
        <f t="shared" si="3"/>
        <v>7.7833310124333366</v>
      </c>
      <c r="Z34" s="41">
        <f t="shared" si="4"/>
        <v>0.19384203824301949</v>
      </c>
      <c r="AB34" s="64"/>
      <c r="AC34" s="7">
        <v>43884</v>
      </c>
      <c r="AD34" s="24">
        <v>17.950460314750671</v>
      </c>
      <c r="AE34" s="24">
        <v>0.4923457745462656</v>
      </c>
      <c r="AF34" s="24">
        <v>0.28640628443099558</v>
      </c>
      <c r="AG34" s="24">
        <v>144.19978857040405</v>
      </c>
      <c r="AH34" s="24">
        <v>0</v>
      </c>
      <c r="AI34" s="41">
        <f t="shared" si="5"/>
        <v>162.92900094413199</v>
      </c>
      <c r="AJ34" s="41">
        <f t="shared" si="6"/>
        <v>18.729212373727933</v>
      </c>
    </row>
    <row r="35" spans="1:36" x14ac:dyDescent="0.75">
      <c r="A35" s="64"/>
      <c r="B35" s="20">
        <v>43912</v>
      </c>
      <c r="C35" s="24">
        <v>53.654313087463379</v>
      </c>
      <c r="D35" s="24">
        <v>0.1229028421221301</v>
      </c>
      <c r="E35" s="24">
        <v>0.59000466717407107</v>
      </c>
      <c r="F35" s="24">
        <v>125.04860758781433</v>
      </c>
      <c r="G35" s="24">
        <v>2.3000000510364771E-2</v>
      </c>
      <c r="H35" s="41">
        <f t="shared" si="0"/>
        <v>179.43882818508428</v>
      </c>
      <c r="I35" s="41">
        <f t="shared" si="1"/>
        <v>54.36722059675958</v>
      </c>
      <c r="K35" s="64"/>
      <c r="L35" s="7">
        <v>43912</v>
      </c>
      <c r="M35" s="17">
        <v>97.364212036132813</v>
      </c>
      <c r="N35" s="17">
        <v>5.5742446333169937E-2</v>
      </c>
      <c r="O35" s="17">
        <v>2.5800502300262451</v>
      </c>
      <c r="P35" s="41">
        <f t="shared" si="2"/>
        <v>100.00000471249223</v>
      </c>
      <c r="R35" s="64"/>
      <c r="S35" s="7">
        <v>43912</v>
      </c>
      <c r="T35" s="24">
        <v>0.47692027874290943</v>
      </c>
      <c r="U35" s="24">
        <v>9.5432995294686407E-2</v>
      </c>
      <c r="V35" s="24">
        <v>0.48034221981652081</v>
      </c>
      <c r="W35" s="24">
        <v>3.5539162345230579</v>
      </c>
      <c r="X35" s="24">
        <v>2.3000000510364771E-2</v>
      </c>
      <c r="Y35" s="41">
        <f t="shared" si="3"/>
        <v>4.6296117288875394</v>
      </c>
      <c r="Z35" s="41">
        <f t="shared" si="4"/>
        <v>1.0526954938541166</v>
      </c>
      <c r="AB35" s="64"/>
      <c r="AC35" s="7">
        <v>43912</v>
      </c>
      <c r="AD35" s="24">
        <v>53.177393972873688</v>
      </c>
      <c r="AE35" s="24">
        <v>2.3469843654311262E-2</v>
      </c>
      <c r="AF35" s="24">
        <v>2.0803583538508974E-2</v>
      </c>
      <c r="AG35" s="24">
        <v>121.48752808570862</v>
      </c>
      <c r="AH35" s="24">
        <v>0</v>
      </c>
      <c r="AI35" s="41">
        <f t="shared" si="5"/>
        <v>174.70919548577513</v>
      </c>
      <c r="AJ35" s="41">
        <f t="shared" si="6"/>
        <v>53.221667400066508</v>
      </c>
    </row>
    <row r="36" spans="1:36" x14ac:dyDescent="0.75">
      <c r="A36" s="64"/>
      <c r="B36" s="20">
        <v>43940</v>
      </c>
      <c r="C36" s="24">
        <v>79.748630523681641</v>
      </c>
      <c r="D36" s="24">
        <v>0.42510032653808594</v>
      </c>
      <c r="E36" s="24">
        <v>1.7242491012439132</v>
      </c>
      <c r="F36" s="24">
        <v>111.37502640485764</v>
      </c>
      <c r="G36" s="24">
        <v>0</v>
      </c>
      <c r="H36" s="41">
        <f t="shared" si="0"/>
        <v>193.27300635632128</v>
      </c>
      <c r="I36" s="41">
        <f t="shared" si="1"/>
        <v>81.89797995146364</v>
      </c>
      <c r="K36" s="64"/>
      <c r="L36" s="7">
        <v>43940</v>
      </c>
      <c r="M36" s="17">
        <v>97.109230041503906</v>
      </c>
      <c r="N36" s="17">
        <v>2.7128051966428757E-2</v>
      </c>
      <c r="O36" s="17">
        <v>2.8636419773101807</v>
      </c>
      <c r="P36" s="41">
        <f t="shared" si="2"/>
        <v>100.00000007078052</v>
      </c>
      <c r="R36" s="64"/>
      <c r="S36" s="7">
        <v>43940</v>
      </c>
      <c r="T36" s="24">
        <v>0.42338209459558129</v>
      </c>
      <c r="U36" s="24">
        <v>0.4187598533462733</v>
      </c>
      <c r="V36" s="24">
        <v>1.6725449822843075</v>
      </c>
      <c r="W36" s="24">
        <v>3.019960131496191</v>
      </c>
      <c r="X36" s="24">
        <v>0</v>
      </c>
      <c r="Y36" s="41">
        <f t="shared" si="3"/>
        <v>5.5346470617223531</v>
      </c>
      <c r="Z36" s="41">
        <f t="shared" si="4"/>
        <v>2.5146869302261621</v>
      </c>
      <c r="AB36" s="64"/>
      <c r="AC36" s="7">
        <v>43940</v>
      </c>
      <c r="AD36" s="24">
        <v>79.324088990688324</v>
      </c>
      <c r="AE36" s="24">
        <v>6.3404736465599854E-3</v>
      </c>
      <c r="AF36" s="24">
        <v>3.4361960388196167E-3</v>
      </c>
      <c r="AG36" s="24">
        <v>108.35206508636475</v>
      </c>
      <c r="AH36" s="24">
        <v>0</v>
      </c>
      <c r="AI36" s="41">
        <f t="shared" si="5"/>
        <v>187.68593074673845</v>
      </c>
      <c r="AJ36" s="41">
        <f t="shared" si="6"/>
        <v>79.333865660373704</v>
      </c>
    </row>
    <row r="37" spans="1:36" x14ac:dyDescent="0.75">
      <c r="A37" s="64"/>
      <c r="B37" s="20">
        <v>43968</v>
      </c>
      <c r="C37" s="24">
        <v>88.037885725498199</v>
      </c>
      <c r="D37" s="24">
        <v>0.72573183570057154</v>
      </c>
      <c r="E37" s="24">
        <v>4.8237675800919533</v>
      </c>
      <c r="F37" s="24">
        <v>104.8104465007782</v>
      </c>
      <c r="G37" s="24">
        <v>0</v>
      </c>
      <c r="H37" s="41">
        <f t="shared" si="0"/>
        <v>198.39783164206892</v>
      </c>
      <c r="I37" s="41">
        <f t="shared" si="1"/>
        <v>93.587385141290724</v>
      </c>
      <c r="K37" s="64"/>
      <c r="L37" s="7">
        <v>43968</v>
      </c>
      <c r="M37" s="17">
        <v>94.662269592285156</v>
      </c>
      <c r="N37" s="17">
        <v>5.0483070313930511E-2</v>
      </c>
      <c r="O37" s="17">
        <v>5.2872514724731445</v>
      </c>
      <c r="P37" s="41">
        <f t="shared" si="2"/>
        <v>100.00000413507223</v>
      </c>
      <c r="R37" s="64"/>
      <c r="S37" s="7">
        <v>43968</v>
      </c>
      <c r="T37" s="24">
        <v>0.449581682914868</v>
      </c>
      <c r="U37" s="24">
        <v>0.69393182639032602</v>
      </c>
      <c r="V37" s="24">
        <v>4.7189639881253242</v>
      </c>
      <c r="W37" s="24">
        <v>4.6273143962025642</v>
      </c>
      <c r="X37" s="24">
        <v>0</v>
      </c>
      <c r="Y37" s="41">
        <f t="shared" si="3"/>
        <v>10.489791893633083</v>
      </c>
      <c r="Z37" s="41">
        <f t="shared" si="4"/>
        <v>5.8624774974305183</v>
      </c>
      <c r="AB37" s="64"/>
      <c r="AC37" s="7">
        <v>43968</v>
      </c>
      <c r="AD37" s="24">
        <v>87.588302791118622</v>
      </c>
      <c r="AE37" s="24">
        <v>2.8799999199691229E-2</v>
      </c>
      <c r="AF37" s="24">
        <v>1.0808716979227029E-2</v>
      </c>
      <c r="AG37" s="24">
        <v>100.17997026443481</v>
      </c>
      <c r="AH37" s="24">
        <v>0</v>
      </c>
      <c r="AI37" s="41">
        <f t="shared" si="5"/>
        <v>187.80788177173235</v>
      </c>
      <c r="AJ37" s="41">
        <f t="shared" si="6"/>
        <v>87.62791150729754</v>
      </c>
    </row>
    <row r="38" spans="1:36" x14ac:dyDescent="0.75">
      <c r="A38" s="64"/>
      <c r="B38" s="20">
        <v>43996</v>
      </c>
      <c r="C38" s="24">
        <v>97.496628761291504</v>
      </c>
      <c r="D38" s="24">
        <v>1.2044784380123019</v>
      </c>
      <c r="E38" s="24">
        <v>14.03149776160717</v>
      </c>
      <c r="F38" s="24">
        <v>97.160667181015015</v>
      </c>
      <c r="G38" s="24">
        <v>0.18607961828820407</v>
      </c>
      <c r="H38" s="41">
        <f t="shared" si="0"/>
        <v>210.07935176021419</v>
      </c>
      <c r="I38" s="41">
        <f t="shared" si="1"/>
        <v>112.73260496091098</v>
      </c>
      <c r="K38" s="64"/>
      <c r="L38" s="7">
        <v>43996</v>
      </c>
      <c r="M38" s="17">
        <v>90.90399169921875</v>
      </c>
      <c r="N38" s="17">
        <v>0.21247446537017822</v>
      </c>
      <c r="O38" s="17">
        <v>8.8835391998291016</v>
      </c>
      <c r="P38" s="41">
        <f t="shared" si="2"/>
        <v>100.00000536441803</v>
      </c>
      <c r="R38" s="64"/>
      <c r="S38" s="7">
        <v>43996</v>
      </c>
      <c r="T38" s="24">
        <v>0.51503261784091592</v>
      </c>
      <c r="U38" s="24">
        <v>1.197978388518095</v>
      </c>
      <c r="V38" s="24">
        <v>13.585301116108894</v>
      </c>
      <c r="W38" s="24">
        <v>3.1780891586095095</v>
      </c>
      <c r="X38" s="24">
        <v>0.18607961828820407</v>
      </c>
      <c r="Y38" s="41">
        <f t="shared" si="3"/>
        <v>18.662480899365619</v>
      </c>
      <c r="Z38" s="41">
        <f t="shared" si="4"/>
        <v>15.298312122467905</v>
      </c>
      <c r="AB38" s="64"/>
      <c r="AC38" s="7">
        <v>43996</v>
      </c>
      <c r="AD38" s="24">
        <v>96.980437636375427</v>
      </c>
      <c r="AE38" s="24">
        <v>4.4999928832112346E-3</v>
      </c>
      <c r="AF38" s="24">
        <v>5.1490355872374494E-3</v>
      </c>
      <c r="AG38" s="24">
        <v>93.980416655540466</v>
      </c>
      <c r="AH38" s="24">
        <v>0</v>
      </c>
      <c r="AI38" s="41">
        <f t="shared" si="5"/>
        <v>190.97050332038634</v>
      </c>
      <c r="AJ38" s="41">
        <f t="shared" si="6"/>
        <v>96.990086664845876</v>
      </c>
    </row>
    <row r="39" spans="1:36" x14ac:dyDescent="0.75">
      <c r="A39" s="64"/>
      <c r="B39" s="20">
        <v>44024</v>
      </c>
      <c r="C39" s="24">
        <v>105.87216168642044</v>
      </c>
      <c r="D39" s="24">
        <v>2.0649626385420561</v>
      </c>
      <c r="E39" s="24">
        <v>38.158237934112549</v>
      </c>
      <c r="F39" s="24">
        <v>94.755314290523529</v>
      </c>
      <c r="G39" s="24">
        <v>0.62291510403156281</v>
      </c>
      <c r="H39" s="41">
        <f t="shared" si="0"/>
        <v>241.47359165363014</v>
      </c>
      <c r="I39" s="41">
        <f t="shared" si="1"/>
        <v>146.09536225907505</v>
      </c>
      <c r="K39" s="64"/>
      <c r="L39" s="7">
        <v>44024</v>
      </c>
      <c r="M39" s="14">
        <v>81.119621276855469</v>
      </c>
      <c r="N39" s="14">
        <v>0.19705881178379059</v>
      </c>
      <c r="O39" s="14">
        <v>18.683319091796875</v>
      </c>
      <c r="P39" s="41">
        <f t="shared" si="2"/>
        <v>99.999999180436134</v>
      </c>
      <c r="R39" s="64"/>
      <c r="S39" s="7">
        <v>44024</v>
      </c>
      <c r="T39" s="24">
        <v>0.52975327707827091</v>
      </c>
      <c r="U39" s="24">
        <v>2.0641626324504614</v>
      </c>
      <c r="V39" s="24">
        <v>37.680394947528839</v>
      </c>
      <c r="W39" s="24">
        <v>4.2180544696748257</v>
      </c>
      <c r="X39" s="24">
        <v>0.62291510403156281</v>
      </c>
      <c r="Y39" s="41">
        <f t="shared" si="3"/>
        <v>45.11528043076396</v>
      </c>
      <c r="Z39" s="41">
        <f t="shared" si="4"/>
        <v>40.274310857057571</v>
      </c>
      <c r="AB39" s="64"/>
      <c r="AC39" s="7">
        <v>44024</v>
      </c>
      <c r="AD39" s="24">
        <v>105.34241050481796</v>
      </c>
      <c r="AE39" s="24">
        <v>8.0000000934887794E-4</v>
      </c>
      <c r="AF39" s="24">
        <v>1.9968172182416311E-3</v>
      </c>
      <c r="AG39" s="24">
        <v>90.537257492542267</v>
      </c>
      <c r="AH39" s="24">
        <v>0</v>
      </c>
      <c r="AI39" s="41">
        <f t="shared" si="5"/>
        <v>195.88246481458782</v>
      </c>
      <c r="AJ39" s="41">
        <f t="shared" si="6"/>
        <v>105.34520732204555</v>
      </c>
    </row>
    <row r="40" spans="1:36" x14ac:dyDescent="0.75">
      <c r="A40" s="64"/>
      <c r="B40" s="20">
        <v>44052</v>
      </c>
      <c r="C40" s="24">
        <v>110.64780503511429</v>
      </c>
      <c r="D40" s="24">
        <v>2.2292360663414001</v>
      </c>
      <c r="E40" s="24">
        <v>70.048563182353973</v>
      </c>
      <c r="F40" s="24">
        <v>98.677463829517365</v>
      </c>
      <c r="G40" s="24">
        <v>0.2750901912804693</v>
      </c>
      <c r="H40" s="41">
        <f t="shared" si="0"/>
        <v>281.8781583046075</v>
      </c>
      <c r="I40" s="41">
        <f t="shared" si="1"/>
        <v>182.92560428380966</v>
      </c>
      <c r="K40" s="64"/>
      <c r="L40" s="7">
        <v>44052</v>
      </c>
      <c r="M40" s="17">
        <v>72.701454162597656</v>
      </c>
      <c r="N40" s="17">
        <v>0.18242320418357849</v>
      </c>
      <c r="O40" s="17">
        <v>27.116121292114258</v>
      </c>
      <c r="P40" s="41">
        <f t="shared" si="2"/>
        <v>99.999998658895493</v>
      </c>
      <c r="R40" s="64"/>
      <c r="S40" s="7">
        <v>44052</v>
      </c>
      <c r="T40" s="24">
        <v>0.57708326494321227</v>
      </c>
      <c r="U40" s="24">
        <v>2.2252360358834267</v>
      </c>
      <c r="V40" s="24">
        <v>69.532044231891632</v>
      </c>
      <c r="W40" s="24">
        <v>3.8249699864536524</v>
      </c>
      <c r="X40" s="24">
        <v>0.2750901912804693</v>
      </c>
      <c r="Y40" s="41">
        <f t="shared" si="3"/>
        <v>76.434423710452393</v>
      </c>
      <c r="Z40" s="41">
        <f t="shared" si="4"/>
        <v>72.334363532718271</v>
      </c>
      <c r="AB40" s="64"/>
      <c r="AC40" s="7">
        <v>36747</v>
      </c>
      <c r="AD40" s="24">
        <v>110.07072031497955</v>
      </c>
      <c r="AE40" s="24">
        <v>3.9999999899009708E-3</v>
      </c>
      <c r="AF40" s="24">
        <v>3.3090925626311218E-3</v>
      </c>
      <c r="AG40" s="24">
        <v>94.851493835449219</v>
      </c>
      <c r="AH40" s="24">
        <v>0</v>
      </c>
      <c r="AI40" s="41">
        <f t="shared" si="5"/>
        <v>204.9295232429813</v>
      </c>
      <c r="AJ40" s="41">
        <f t="shared" si="6"/>
        <v>110.07802940753209</v>
      </c>
    </row>
    <row r="41" spans="1:36" x14ac:dyDescent="0.75">
      <c r="A41" s="64"/>
      <c r="B41" s="20">
        <v>44080</v>
      </c>
      <c r="C41" s="24">
        <v>103.91566157341003</v>
      </c>
      <c r="D41" s="24">
        <v>2.1705224644392729</v>
      </c>
      <c r="E41" s="24">
        <v>68.107254803180695</v>
      </c>
      <c r="F41" s="24">
        <v>91.876178979873657</v>
      </c>
      <c r="G41" s="24">
        <v>0.30159062589518726</v>
      </c>
      <c r="H41" s="41">
        <f t="shared" si="0"/>
        <v>266.37120844679885</v>
      </c>
      <c r="I41" s="41">
        <f t="shared" si="1"/>
        <v>174.19343884103</v>
      </c>
      <c r="K41" s="64"/>
      <c r="L41" s="7">
        <v>44080</v>
      </c>
      <c r="M41" s="14">
        <v>71.628196716308594</v>
      </c>
      <c r="N41" s="14">
        <v>0.18287204205989838</v>
      </c>
      <c r="O41" s="14">
        <v>28.188930511474609</v>
      </c>
      <c r="P41" s="41">
        <f t="shared" si="2"/>
        <v>99.999999269843102</v>
      </c>
      <c r="R41" s="64"/>
      <c r="S41" s="7">
        <v>44080</v>
      </c>
      <c r="T41" s="24">
        <v>0.63413335010409355</v>
      </c>
      <c r="U41" s="24">
        <v>2.1296264603734016</v>
      </c>
      <c r="V41" s="24">
        <v>67.615672945976257</v>
      </c>
      <c r="W41" s="24">
        <v>4.4061779044568539</v>
      </c>
      <c r="X41" s="24">
        <v>0.30159062589518726</v>
      </c>
      <c r="Y41" s="41">
        <f t="shared" si="3"/>
        <v>75.087201286805794</v>
      </c>
      <c r="Z41" s="41">
        <f t="shared" si="4"/>
        <v>70.379432756453753</v>
      </c>
      <c r="AB41" s="64"/>
      <c r="AC41" s="7">
        <v>44080</v>
      </c>
      <c r="AD41" s="24">
        <v>103.28152775764465</v>
      </c>
      <c r="AE41" s="24">
        <v>4.0895974962040782E-2</v>
      </c>
      <c r="AF41" s="24">
        <v>4.467247890715953E-3</v>
      </c>
      <c r="AG41" s="24">
        <v>87.470002472400665</v>
      </c>
      <c r="AH41" s="24">
        <v>0</v>
      </c>
      <c r="AI41" s="41">
        <f t="shared" si="5"/>
        <v>190.79689345289808</v>
      </c>
      <c r="AJ41" s="41">
        <f t="shared" si="6"/>
        <v>103.32689098049741</v>
      </c>
    </row>
    <row r="42" spans="1:36" x14ac:dyDescent="0.75">
      <c r="A42" s="64"/>
      <c r="B42" s="20">
        <v>44108</v>
      </c>
      <c r="C42" s="24">
        <v>108.61125588417053</v>
      </c>
      <c r="D42" s="24">
        <v>2.4529064539819956</v>
      </c>
      <c r="E42" s="24">
        <v>63.429757952690125</v>
      </c>
      <c r="F42" s="24">
        <v>90.346038341522217</v>
      </c>
      <c r="G42" s="24">
        <v>2.6298666853108443E-2</v>
      </c>
      <c r="H42" s="41">
        <f t="shared" si="0"/>
        <v>264.86625729921798</v>
      </c>
      <c r="I42" s="41">
        <f t="shared" si="1"/>
        <v>174.49392029084265</v>
      </c>
      <c r="K42" s="64"/>
      <c r="L42" s="7">
        <v>44108</v>
      </c>
      <c r="M42" s="14">
        <v>73.030525207519531</v>
      </c>
      <c r="N42" s="14">
        <v>0.1111149787902832</v>
      </c>
      <c r="O42" s="14">
        <v>26.858360290527344</v>
      </c>
      <c r="P42" s="41">
        <f t="shared" si="2"/>
        <v>100.00000047683716</v>
      </c>
      <c r="R42" s="64"/>
      <c r="S42" s="7">
        <v>44108</v>
      </c>
      <c r="T42" s="24">
        <v>0.69357105530798435</v>
      </c>
      <c r="U42" s="24">
        <v>2.447506645694375</v>
      </c>
      <c r="V42" s="24">
        <v>63.13825398683548</v>
      </c>
      <c r="W42" s="24">
        <v>4.8330980353057384</v>
      </c>
      <c r="X42" s="24">
        <v>2.6298666853108443E-2</v>
      </c>
      <c r="Y42" s="41">
        <f t="shared" si="3"/>
        <v>71.138728389996686</v>
      </c>
      <c r="Z42" s="41">
        <f t="shared" si="4"/>
        <v>66.279331687837839</v>
      </c>
      <c r="AB42" s="64"/>
      <c r="AC42" s="7">
        <v>44108</v>
      </c>
      <c r="AD42" s="24">
        <v>107.91768133640289</v>
      </c>
      <c r="AE42" s="24">
        <v>4.0000000467443897E-4</v>
      </c>
      <c r="AF42" s="24">
        <v>3.1922152174956864E-3</v>
      </c>
      <c r="AG42" s="24">
        <v>85.511945188045502</v>
      </c>
      <c r="AH42" s="24">
        <v>0</v>
      </c>
      <c r="AI42" s="41">
        <f t="shared" si="5"/>
        <v>193.43321873967056</v>
      </c>
      <c r="AJ42" s="41">
        <f t="shared" si="6"/>
        <v>107.92127355162506</v>
      </c>
    </row>
    <row r="43" spans="1:36" x14ac:dyDescent="0.75">
      <c r="A43" s="64"/>
      <c r="B43" s="20">
        <v>44501</v>
      </c>
      <c r="C43" s="24">
        <v>108.7423637509346</v>
      </c>
      <c r="D43" s="24">
        <v>1.7061635153368115</v>
      </c>
      <c r="E43" s="24">
        <v>42.204145342111588</v>
      </c>
      <c r="F43" s="24">
        <v>88.268838822841644</v>
      </c>
      <c r="G43" s="24">
        <v>2.8319405828369781E-2</v>
      </c>
      <c r="H43" s="41">
        <f t="shared" si="0"/>
        <v>240.94983083705301</v>
      </c>
      <c r="I43" s="41">
        <f t="shared" si="1"/>
        <v>152.652672608383</v>
      </c>
      <c r="K43" s="64"/>
      <c r="L43" s="7">
        <v>44501</v>
      </c>
      <c r="M43" s="24">
        <v>80.149871826171875</v>
      </c>
      <c r="N43" s="24">
        <v>0.19040064513683319</v>
      </c>
      <c r="O43" s="24">
        <v>19.659727096557617</v>
      </c>
      <c r="P43" s="41">
        <f t="shared" si="2"/>
        <v>99.999999567866325</v>
      </c>
      <c r="R43" s="64"/>
      <c r="S43" s="7">
        <v>44501</v>
      </c>
      <c r="T43" s="24">
        <v>0.58696622727438807</v>
      </c>
      <c r="U43" s="24">
        <v>1.7032278701663017</v>
      </c>
      <c r="V43" s="24">
        <v>41.741687804460526</v>
      </c>
      <c r="W43" s="24">
        <v>3.3098757266998291</v>
      </c>
      <c r="X43" s="24">
        <v>2.8319405828369781E-2</v>
      </c>
      <c r="Y43" s="41">
        <f t="shared" si="3"/>
        <v>47.370077034429414</v>
      </c>
      <c r="Z43" s="41">
        <f t="shared" si="4"/>
        <v>44.031881901901215</v>
      </c>
      <c r="AB43" s="64"/>
      <c r="AC43" s="7">
        <v>44501</v>
      </c>
      <c r="AD43" s="24">
        <v>108.15539211034775</v>
      </c>
      <c r="AE43" s="24">
        <v>9.3564557346326183E-4</v>
      </c>
      <c r="AF43" s="24">
        <v>5.6858198149711825E-3</v>
      </c>
      <c r="AG43" s="24">
        <v>84.958963096141815</v>
      </c>
      <c r="AH43" s="24">
        <v>0</v>
      </c>
      <c r="AI43" s="41">
        <f t="shared" si="5"/>
        <v>193.120976671878</v>
      </c>
      <c r="AJ43" s="41">
        <f t="shared" si="6"/>
        <v>108.16201357573618</v>
      </c>
    </row>
    <row r="44" spans="1:36" x14ac:dyDescent="0.75">
      <c r="A44" s="64"/>
      <c r="B44" s="20">
        <v>44529</v>
      </c>
      <c r="C44" s="24">
        <v>117.31284111738205</v>
      </c>
      <c r="D44" s="24">
        <v>1.7960666446015239</v>
      </c>
      <c r="E44" s="24">
        <v>48.348221927881241</v>
      </c>
      <c r="F44" s="24">
        <v>92.493996024131775</v>
      </c>
      <c r="G44" s="24">
        <v>0.27328793657943606</v>
      </c>
      <c r="H44" s="41">
        <f t="shared" si="0"/>
        <v>260.22441365057603</v>
      </c>
      <c r="I44" s="41">
        <f t="shared" si="1"/>
        <v>167.45712968986481</v>
      </c>
      <c r="K44" s="64"/>
      <c r="L44" s="7">
        <v>44529</v>
      </c>
      <c r="M44" s="24">
        <v>78.864219665527344</v>
      </c>
      <c r="N44" s="24">
        <v>0.18438811600208282</v>
      </c>
      <c r="O44" s="24">
        <v>20.951389312744141</v>
      </c>
      <c r="P44" s="41">
        <f t="shared" si="2"/>
        <v>99.999997094273567</v>
      </c>
      <c r="R44" s="64"/>
      <c r="S44" s="7">
        <v>44529</v>
      </c>
      <c r="T44" s="24">
        <v>1.1492323828861117</v>
      </c>
      <c r="U44" s="24">
        <v>1.789866597391665</v>
      </c>
      <c r="V44" s="24">
        <v>47.824732959270477</v>
      </c>
      <c r="W44" s="24">
        <v>3.4835119731724262</v>
      </c>
      <c r="X44" s="24">
        <v>0.27328793657943606</v>
      </c>
      <c r="Y44" s="41">
        <f t="shared" si="3"/>
        <v>54.520631849300116</v>
      </c>
      <c r="Z44" s="41">
        <f t="shared" si="4"/>
        <v>50.763831939548254</v>
      </c>
      <c r="AB44" s="64"/>
      <c r="AC44" s="7">
        <v>44529</v>
      </c>
      <c r="AD44" s="24">
        <v>116.16361141204834</v>
      </c>
      <c r="AE44" s="24">
        <v>1.2000000424450263E-3</v>
      </c>
      <c r="AF44" s="24">
        <v>4.8665777285350487E-2</v>
      </c>
      <c r="AG44" s="24">
        <v>89.010484516620636</v>
      </c>
      <c r="AH44" s="24">
        <v>0</v>
      </c>
      <c r="AI44" s="41">
        <f t="shared" si="5"/>
        <v>205.22396170599677</v>
      </c>
      <c r="AJ44" s="41">
        <f t="shared" si="6"/>
        <v>116.21347718937614</v>
      </c>
    </row>
    <row r="45" spans="1:36" x14ac:dyDescent="0.75">
      <c r="A45" s="64"/>
      <c r="B45" s="20">
        <v>44557</v>
      </c>
      <c r="C45" s="17">
        <v>132.80972838401794</v>
      </c>
      <c r="D45" s="24">
        <v>2.8287260793149471</v>
      </c>
      <c r="E45" s="14">
        <v>65.378010272979736</v>
      </c>
      <c r="F45" s="14">
        <v>96.412219107151031</v>
      </c>
      <c r="G45" s="24">
        <v>1.2937256833538413</v>
      </c>
      <c r="H45" s="41">
        <f t="shared" si="0"/>
        <v>298.7224095268175</v>
      </c>
      <c r="I45" s="41">
        <f t="shared" si="1"/>
        <v>201.01646473631263</v>
      </c>
      <c r="K45" s="64"/>
      <c r="L45" s="7">
        <v>44557</v>
      </c>
      <c r="M45" s="17">
        <v>75.79705810546875</v>
      </c>
      <c r="N45" s="17">
        <v>5.0828911364078522E-2</v>
      </c>
      <c r="O45" s="17">
        <v>24.15211296081543</v>
      </c>
      <c r="P45" s="41">
        <f t="shared" si="2"/>
        <v>99.999999977648258</v>
      </c>
      <c r="R45" s="64"/>
      <c r="S45" s="7">
        <v>44557</v>
      </c>
      <c r="T45" s="27">
        <v>0.66472811158746481</v>
      </c>
      <c r="U45" s="24">
        <v>2.8239416424185038</v>
      </c>
      <c r="V45" s="27">
        <v>65.093182027339935</v>
      </c>
      <c r="W45" s="28">
        <v>2.2721972782164812</v>
      </c>
      <c r="X45" s="24">
        <v>1.2937256833538413</v>
      </c>
      <c r="Y45" s="41">
        <f t="shared" si="3"/>
        <v>72.147774742916226</v>
      </c>
      <c r="Z45" s="41">
        <f t="shared" si="4"/>
        <v>68.581851781345904</v>
      </c>
      <c r="AB45" s="64"/>
      <c r="AC45" s="7">
        <v>44557</v>
      </c>
      <c r="AD45" s="14">
        <v>132.14500248432159</v>
      </c>
      <c r="AE45" s="24">
        <v>2.7845728709507966E-3</v>
      </c>
      <c r="AF45" s="24">
        <v>0.1349870435660705</v>
      </c>
      <c r="AG45" s="14">
        <v>94.140022993087769</v>
      </c>
      <c r="AH45" s="24">
        <v>0</v>
      </c>
      <c r="AI45" s="41">
        <f t="shared" si="5"/>
        <v>226.42279709384638</v>
      </c>
      <c r="AJ45" s="41">
        <f t="shared" si="6"/>
        <v>132.28277410075862</v>
      </c>
    </row>
    <row r="46" spans="1:36" x14ac:dyDescent="0.75">
      <c r="A46" s="64">
        <v>2021</v>
      </c>
      <c r="B46" s="20">
        <v>44220</v>
      </c>
      <c r="C46" s="27">
        <v>134.32848453521729</v>
      </c>
      <c r="D46" s="27">
        <v>1.9707689061760902</v>
      </c>
      <c r="E46" s="27">
        <v>81.49225264787674</v>
      </c>
      <c r="F46" s="27">
        <v>102.25223004817963</v>
      </c>
      <c r="G46" s="24">
        <v>3.8682681042701006</v>
      </c>
      <c r="H46" s="41">
        <f t="shared" si="0"/>
        <v>323.91200424171984</v>
      </c>
      <c r="I46" s="41">
        <f t="shared" si="1"/>
        <v>217.79150608927011</v>
      </c>
      <c r="K46" s="64">
        <v>2021</v>
      </c>
      <c r="L46" s="20">
        <v>44220</v>
      </c>
      <c r="M46" s="27">
        <v>71.461044311523438</v>
      </c>
      <c r="N46" s="27">
        <v>2.657846175134182E-2</v>
      </c>
      <c r="O46" s="27">
        <v>28.512384414672852</v>
      </c>
      <c r="P46" s="41">
        <f t="shared" si="2"/>
        <v>100.00000718794763</v>
      </c>
      <c r="R46" s="64">
        <v>2021</v>
      </c>
      <c r="S46" s="20">
        <v>44220</v>
      </c>
      <c r="T46" s="27">
        <v>1.7888288712128997</v>
      </c>
      <c r="U46" s="27">
        <v>1.9699689000844955</v>
      </c>
      <c r="V46" s="27">
        <v>81.38178288936615</v>
      </c>
      <c r="W46" s="27">
        <v>3.3461900893598795</v>
      </c>
      <c r="X46" s="24">
        <v>3.8682681042701006</v>
      </c>
      <c r="Y46" s="41">
        <f t="shared" si="3"/>
        <v>92.355038854293525</v>
      </c>
      <c r="Z46" s="41">
        <f t="shared" si="4"/>
        <v>85.140580660663545</v>
      </c>
      <c r="AB46" s="64">
        <v>2021</v>
      </c>
      <c r="AC46" s="20">
        <v>44220</v>
      </c>
      <c r="AD46" s="27">
        <v>132.53965973854065</v>
      </c>
      <c r="AE46" s="27">
        <v>8.0000000934887794E-4</v>
      </c>
      <c r="AF46" s="27">
        <v>2.4383152776863426E-2</v>
      </c>
      <c r="AG46" s="27">
        <v>98.906040191650391</v>
      </c>
      <c r="AH46" s="24">
        <v>0</v>
      </c>
      <c r="AI46" s="41">
        <f t="shared" si="5"/>
        <v>231.47088308297725</v>
      </c>
      <c r="AJ46" s="41">
        <f t="shared" si="6"/>
        <v>132.56484289132686</v>
      </c>
    </row>
    <row r="47" spans="1:36" x14ac:dyDescent="0.75">
      <c r="A47" s="64"/>
      <c r="B47" s="20">
        <v>44248</v>
      </c>
      <c r="C47" s="27">
        <v>129.77953255176544</v>
      </c>
      <c r="D47" s="27">
        <v>1.7877031350508332</v>
      </c>
      <c r="E47" s="27">
        <v>83.228163421154022</v>
      </c>
      <c r="F47" s="27">
        <v>97.636058926582336</v>
      </c>
      <c r="G47" s="24">
        <v>1.3273705262690783</v>
      </c>
      <c r="H47" s="41">
        <f t="shared" si="0"/>
        <v>313.75882856082171</v>
      </c>
      <c r="I47" s="41">
        <f t="shared" si="1"/>
        <v>214.7953991079703</v>
      </c>
      <c r="K47" s="64"/>
      <c r="L47" s="20">
        <v>44248</v>
      </c>
      <c r="M47" s="27">
        <v>71.22259521484375</v>
      </c>
      <c r="N47" s="27">
        <v>1.4391816221177578E-2</v>
      </c>
      <c r="O47" s="27">
        <v>28.763011932373047</v>
      </c>
      <c r="P47" s="41">
        <f t="shared" si="2"/>
        <v>99.999998963437974</v>
      </c>
      <c r="R47" s="64"/>
      <c r="S47" s="20">
        <v>44248</v>
      </c>
      <c r="T47" s="27">
        <v>1.4747681561857462</v>
      </c>
      <c r="U47" s="27">
        <v>1.7877031350508332</v>
      </c>
      <c r="V47" s="27">
        <v>83.052679896354675</v>
      </c>
      <c r="W47" s="27">
        <v>2.6039709337055683</v>
      </c>
      <c r="X47" s="24">
        <v>1.3273705262690783</v>
      </c>
      <c r="Y47" s="41">
        <f t="shared" si="3"/>
        <v>90.246492647565901</v>
      </c>
      <c r="Z47" s="41">
        <f t="shared" si="4"/>
        <v>86.315151187591255</v>
      </c>
      <c r="AB47" s="64"/>
      <c r="AC47" s="20">
        <v>44248</v>
      </c>
      <c r="AD47" s="27">
        <v>128.30476462841034</v>
      </c>
      <c r="AE47" s="27">
        <v>0</v>
      </c>
      <c r="AF47" s="27">
        <v>0.1303283788729459</v>
      </c>
      <c r="AG47" s="27">
        <v>95.032088458538055</v>
      </c>
      <c r="AH47" s="24">
        <v>0</v>
      </c>
      <c r="AI47" s="41">
        <f t="shared" si="5"/>
        <v>223.46718146582134</v>
      </c>
      <c r="AJ47" s="41">
        <f t="shared" si="6"/>
        <v>128.43509300728329</v>
      </c>
    </row>
    <row r="48" spans="1:36" x14ac:dyDescent="0.75">
      <c r="A48" s="64"/>
      <c r="B48" s="20">
        <v>44276</v>
      </c>
      <c r="C48" s="27">
        <v>137.23316788673401</v>
      </c>
      <c r="D48" s="27">
        <v>1.5817600069567561</v>
      </c>
      <c r="E48" s="27">
        <v>89.301116764545441</v>
      </c>
      <c r="F48" s="27">
        <v>97.781792283058167</v>
      </c>
      <c r="G48" s="24">
        <v>0.71201089303940535</v>
      </c>
      <c r="H48" s="41">
        <f t="shared" si="0"/>
        <v>326.60984783433378</v>
      </c>
      <c r="I48" s="41">
        <f t="shared" si="1"/>
        <v>228.11604465823621</v>
      </c>
      <c r="K48" s="64"/>
      <c r="L48" s="20">
        <v>44276</v>
      </c>
      <c r="M48" s="27">
        <v>70.77667236328125</v>
      </c>
      <c r="N48" s="27">
        <v>1.5168420039117336E-2</v>
      </c>
      <c r="O48" s="27">
        <v>29.208156585693359</v>
      </c>
      <c r="P48" s="41">
        <f t="shared" si="2"/>
        <v>99.999997369013727</v>
      </c>
      <c r="R48" s="64"/>
      <c r="S48" s="20">
        <v>44276</v>
      </c>
      <c r="T48" s="27">
        <v>1.2921806192025542</v>
      </c>
      <c r="U48" s="27">
        <v>1.5817600069567561</v>
      </c>
      <c r="V48" s="27">
        <v>89.133903384208679</v>
      </c>
      <c r="W48" s="27">
        <v>2.6768590323626995</v>
      </c>
      <c r="X48" s="24">
        <v>0.71201089303940535</v>
      </c>
      <c r="Y48" s="41">
        <f>SUM(T48:X48)</f>
        <v>95.396713935770094</v>
      </c>
      <c r="Z48" s="41">
        <f>SUM(T48:V48)</f>
        <v>92.00784401036799</v>
      </c>
      <c r="AB48" s="64"/>
      <c r="AC48" s="20">
        <v>44276</v>
      </c>
      <c r="AD48" s="27">
        <v>135.94098389148712</v>
      </c>
      <c r="AE48" s="27">
        <v>0</v>
      </c>
      <c r="AF48" s="27">
        <v>0.11766596435336396</v>
      </c>
      <c r="AG48" s="27">
        <v>95.10493278503418</v>
      </c>
      <c r="AH48" s="24">
        <v>0</v>
      </c>
      <c r="AI48" s="41">
        <f>SUM(AD48:AH48)</f>
        <v>231.16358264087467</v>
      </c>
      <c r="AJ48" s="41">
        <f>SUM(AD48:AF48)</f>
        <v>136.05864985584049</v>
      </c>
    </row>
    <row r="49" spans="1:36" x14ac:dyDescent="0.75">
      <c r="A49" s="64"/>
      <c r="B49" s="20">
        <v>44304</v>
      </c>
      <c r="C49" s="27">
        <v>135.2132111787796</v>
      </c>
      <c r="D49" s="27">
        <v>2.6963702403008938</v>
      </c>
      <c r="E49" s="27">
        <v>91.669313609600067</v>
      </c>
      <c r="F49" s="27">
        <v>99.266715347766876</v>
      </c>
      <c r="G49" s="24">
        <v>0.2185502671636641</v>
      </c>
      <c r="H49" s="41">
        <f t="shared" si="0"/>
        <v>329.0641606436111</v>
      </c>
      <c r="I49" s="41">
        <f t="shared" si="1"/>
        <v>229.57889502868056</v>
      </c>
      <c r="K49" s="64"/>
      <c r="L49" s="20">
        <v>44304</v>
      </c>
      <c r="M49" s="27">
        <v>69.917999267578125</v>
      </c>
      <c r="N49" s="27">
        <v>8.2890568301081657E-3</v>
      </c>
      <c r="O49" s="27">
        <v>30.073711395263672</v>
      </c>
      <c r="P49" s="41">
        <f t="shared" si="2"/>
        <v>99.999999719671905</v>
      </c>
      <c r="R49" s="64"/>
      <c r="S49" s="20">
        <v>44304</v>
      </c>
      <c r="T49" s="27">
        <v>1.5422957949340343</v>
      </c>
      <c r="U49" s="27">
        <v>2.6937497314065695</v>
      </c>
      <c r="V49" s="27">
        <v>91.49489551782608</v>
      </c>
      <c r="W49" s="27">
        <v>3.0123151373118162</v>
      </c>
      <c r="X49" s="24">
        <v>0.2185502671636641</v>
      </c>
      <c r="Y49" s="41">
        <f>SUM(T49:X49)</f>
        <v>98.961806448642164</v>
      </c>
      <c r="Z49" s="41">
        <f>SUM(T49:V49)</f>
        <v>95.730941044166684</v>
      </c>
      <c r="AB49" s="64"/>
      <c r="AC49" s="20">
        <v>44304</v>
      </c>
      <c r="AD49" s="27">
        <v>133.67091119289398</v>
      </c>
      <c r="AE49" s="27">
        <v>1.6126543869177112E-3</v>
      </c>
      <c r="AF49" s="27">
        <v>0.14916124928276986</v>
      </c>
      <c r="AG49" s="27">
        <v>96.253395080566406</v>
      </c>
      <c r="AH49" s="24">
        <v>0</v>
      </c>
      <c r="AI49" s="41">
        <f>SUM(AD49:AH49)</f>
        <v>230.07508017713008</v>
      </c>
      <c r="AJ49" s="41">
        <f>SUM(AD49:AF49)</f>
        <v>133.82168509656367</v>
      </c>
    </row>
    <row r="50" spans="1:36" x14ac:dyDescent="0.75">
      <c r="A50" s="64"/>
      <c r="B50" s="20">
        <v>44332</v>
      </c>
      <c r="C50" s="27">
        <v>141.1898136138916</v>
      </c>
      <c r="D50" s="27">
        <v>4.0923100896179676</v>
      </c>
      <c r="E50" s="27">
        <v>97.956791520118713</v>
      </c>
      <c r="F50" s="27">
        <v>103.1937450170517</v>
      </c>
      <c r="G50" s="24">
        <v>9.3041715444996953E-2</v>
      </c>
      <c r="H50" s="41">
        <f t="shared" si="0"/>
        <v>346.52570195612498</v>
      </c>
      <c r="I50" s="41">
        <f t="shared" si="1"/>
        <v>243.23891522362828</v>
      </c>
      <c r="K50" s="64"/>
      <c r="L50" s="20">
        <v>44332</v>
      </c>
      <c r="M50" s="27">
        <v>69.165420532226563</v>
      </c>
      <c r="N50" s="27">
        <v>4.8816557973623276E-3</v>
      </c>
      <c r="O50" s="27">
        <v>30.829704284667969</v>
      </c>
      <c r="P50" s="41">
        <f t="shared" si="2"/>
        <v>100.00000647269189</v>
      </c>
      <c r="R50" s="64"/>
      <c r="S50" s="20">
        <v>44332</v>
      </c>
      <c r="T50" s="27">
        <v>1.6630692407488823</v>
      </c>
      <c r="U50" s="27">
        <v>4.0913098491728306</v>
      </c>
      <c r="V50" s="27">
        <v>97.86592423915863</v>
      </c>
      <c r="W50" s="27">
        <v>3.1194989569485188</v>
      </c>
      <c r="X50" s="24">
        <v>9.3041715444996953E-2</v>
      </c>
      <c r="Y50" s="41">
        <f>SUM(T50:X50)</f>
        <v>106.83284400147386</v>
      </c>
      <c r="Z50" s="41">
        <f>SUM(T50:V50)</f>
        <v>103.62030332908034</v>
      </c>
      <c r="AB50" s="64"/>
      <c r="AC50" s="20">
        <v>44332</v>
      </c>
      <c r="AD50" s="27">
        <v>139.52673971652985</v>
      </c>
      <c r="AE50" s="27">
        <v>0</v>
      </c>
      <c r="AF50" s="27">
        <v>7.5955766078550369E-2</v>
      </c>
      <c r="AG50" s="27">
        <v>100.07324814796448</v>
      </c>
      <c r="AH50" s="24">
        <v>0</v>
      </c>
      <c r="AI50" s="41">
        <f>SUM(AD50:AH50)</f>
        <v>239.67594363057287</v>
      </c>
      <c r="AJ50" s="41">
        <f>SUM(AD50:AF50)</f>
        <v>139.6026954826084</v>
      </c>
    </row>
    <row r="51" spans="1:36" s="2" customFormat="1" x14ac:dyDescent="0.75">
      <c r="A51" s="64"/>
      <c r="B51" s="20">
        <v>44360</v>
      </c>
      <c r="C51" s="27">
        <v>145.89633047580719</v>
      </c>
      <c r="D51" s="27">
        <v>3.9018571842461824</v>
      </c>
      <c r="E51" s="27">
        <v>98.829969763755798</v>
      </c>
      <c r="F51" s="27">
        <v>106.7136824131012</v>
      </c>
      <c r="G51" s="24">
        <v>8.9142071374226362E-2</v>
      </c>
      <c r="H51" s="41">
        <f t="shared" ref="H51:H61" si="7">SUM(C51:G51)</f>
        <v>355.43098190828459</v>
      </c>
      <c r="I51" s="41">
        <f t="shared" ref="I51:I61" si="8">SUM(C51:E51)</f>
        <v>248.62815742380917</v>
      </c>
      <c r="K51" s="64"/>
      <c r="L51" s="7">
        <v>44360</v>
      </c>
      <c r="M51" s="27">
        <v>69.724456787109375</v>
      </c>
      <c r="N51" s="27">
        <v>5.1324460655450821E-3</v>
      </c>
      <c r="O51" s="27">
        <v>30.270414352416992</v>
      </c>
      <c r="P51" s="41">
        <f t="shared" si="2"/>
        <v>100.00000358559191</v>
      </c>
      <c r="R51" s="64"/>
      <c r="S51" s="7">
        <v>44360</v>
      </c>
      <c r="T51" s="27">
        <v>1.8860268173739314</v>
      </c>
      <c r="U51" s="27">
        <v>3.9018571842461824</v>
      </c>
      <c r="V51" s="27">
        <v>98.78154844045639</v>
      </c>
      <c r="W51" s="27">
        <v>2.9318477027118206</v>
      </c>
      <c r="X51" s="24">
        <v>8.9142071374226362E-2</v>
      </c>
      <c r="Y51" s="41">
        <f t="shared" ref="Y51:Y61" si="9">SUM(T51:X51)</f>
        <v>107.59042221616255</v>
      </c>
      <c r="Z51" s="41">
        <f t="shared" ref="Z51:Z61" si="10">SUM(T51:V51)</f>
        <v>104.5694324420765</v>
      </c>
      <c r="AB51" s="64"/>
      <c r="AC51" s="7">
        <v>44360</v>
      </c>
      <c r="AD51" s="27">
        <v>144.01030540466309</v>
      </c>
      <c r="AE51" s="27">
        <v>0</v>
      </c>
      <c r="AF51" s="27">
        <v>3.1175608455669135E-2</v>
      </c>
      <c r="AG51" s="27">
        <v>103.7808284163475</v>
      </c>
      <c r="AH51" s="24">
        <v>0</v>
      </c>
      <c r="AI51" s="41">
        <f t="shared" ref="AI51:AI61" si="11">SUM(AD51:AH51)</f>
        <v>247.82230942946626</v>
      </c>
      <c r="AJ51" s="41">
        <f t="shared" ref="AJ51:AJ61" si="12">SUM(AD51:AF51)</f>
        <v>144.04148101311876</v>
      </c>
    </row>
    <row r="52" spans="1:36" s="2" customFormat="1" x14ac:dyDescent="0.75">
      <c r="A52" s="64"/>
      <c r="B52" s="20">
        <v>44388</v>
      </c>
      <c r="C52" s="27">
        <v>149.43256974220276</v>
      </c>
      <c r="D52" s="27">
        <v>4.4095120392739773</v>
      </c>
      <c r="E52" s="27">
        <v>94.012513756752014</v>
      </c>
      <c r="F52" s="27">
        <v>106.79124295711517</v>
      </c>
      <c r="G52" s="24">
        <v>0.11946743325097486</v>
      </c>
      <c r="H52" s="41">
        <f t="shared" si="7"/>
        <v>354.7653059285949</v>
      </c>
      <c r="I52" s="41">
        <f t="shared" si="8"/>
        <v>247.85459553822875</v>
      </c>
      <c r="K52" s="64"/>
      <c r="L52" s="7">
        <v>44388</v>
      </c>
      <c r="M52" s="27">
        <v>70.48455810546875</v>
      </c>
      <c r="N52" s="27">
        <v>2.5168524589389563E-3</v>
      </c>
      <c r="O52" s="27">
        <v>29.512924194335938</v>
      </c>
      <c r="P52" s="41">
        <f t="shared" si="2"/>
        <v>99.999999152263626</v>
      </c>
      <c r="R52" s="64"/>
      <c r="S52" s="7">
        <v>44388</v>
      </c>
      <c r="T52" s="27">
        <v>2.212408697232604</v>
      </c>
      <c r="U52" s="27">
        <v>4.4079120270907879</v>
      </c>
      <c r="V52" s="27">
        <v>93.898743391036987</v>
      </c>
      <c r="W52" s="27">
        <v>4.0632882155478001</v>
      </c>
      <c r="X52" s="24">
        <v>0.11926743172807619</v>
      </c>
      <c r="Y52" s="41">
        <f t="shared" si="9"/>
        <v>104.70161976263626</v>
      </c>
      <c r="Z52" s="41">
        <f t="shared" si="10"/>
        <v>100.51906411536038</v>
      </c>
      <c r="AB52" s="64"/>
      <c r="AC52" s="7">
        <v>44388</v>
      </c>
      <c r="AD52" s="27">
        <v>147.22016453742981</v>
      </c>
      <c r="AE52" s="27">
        <v>6.0000002122251317E-4</v>
      </c>
      <c r="AF52" s="27">
        <v>0.1058421767083928</v>
      </c>
      <c r="AG52" s="27">
        <v>102.72795706987381</v>
      </c>
      <c r="AH52" s="24">
        <v>2.0000000233721948E-4</v>
      </c>
      <c r="AI52" s="41">
        <f t="shared" si="11"/>
        <v>250.05476378403557</v>
      </c>
      <c r="AJ52" s="41">
        <f t="shared" si="12"/>
        <v>147.32660671415942</v>
      </c>
    </row>
    <row r="53" spans="1:36" s="2" customFormat="1" x14ac:dyDescent="0.75">
      <c r="A53" s="64"/>
      <c r="B53" s="20">
        <v>44416</v>
      </c>
      <c r="C53" s="27">
        <v>141.84227585792542</v>
      </c>
      <c r="D53" s="27">
        <v>3.038743045181036</v>
      </c>
      <c r="E53" s="27">
        <v>89.948445558547974</v>
      </c>
      <c r="F53" s="27">
        <v>104.43097352981567</v>
      </c>
      <c r="G53" s="24">
        <v>0.15846818860154599</v>
      </c>
      <c r="H53" s="41">
        <f t="shared" si="7"/>
        <v>339.41890618007164</v>
      </c>
      <c r="I53" s="41">
        <f t="shared" si="8"/>
        <v>234.82946446165442</v>
      </c>
      <c r="K53" s="64"/>
      <c r="L53" s="7">
        <v>44416</v>
      </c>
      <c r="M53" s="27">
        <v>70.654388427734375</v>
      </c>
      <c r="N53" s="27">
        <v>5.3782337345182896E-3</v>
      </c>
      <c r="O53" s="27">
        <v>29.340234756469727</v>
      </c>
      <c r="P53" s="41">
        <f t="shared" si="2"/>
        <v>100.00000141793862</v>
      </c>
      <c r="R53" s="64"/>
      <c r="S53" s="7">
        <v>44416</v>
      </c>
      <c r="T53" s="27">
        <v>2.2259119432419538</v>
      </c>
      <c r="U53" s="27">
        <v>3.0379551462829113</v>
      </c>
      <c r="V53" s="27">
        <v>89.922934770584106</v>
      </c>
      <c r="W53" s="27">
        <v>4.2410357855260372</v>
      </c>
      <c r="X53" s="24">
        <v>0.15846818860154599</v>
      </c>
      <c r="Y53" s="41">
        <f t="shared" si="9"/>
        <v>99.586305834236555</v>
      </c>
      <c r="Z53" s="41">
        <f t="shared" si="10"/>
        <v>95.186801860108972</v>
      </c>
      <c r="AB53" s="64"/>
      <c r="AC53" s="7">
        <v>44416</v>
      </c>
      <c r="AD53" s="27">
        <v>139.61637020111084</v>
      </c>
      <c r="AE53" s="27">
        <v>7.8792839985908358E-4</v>
      </c>
      <c r="AF53" s="27">
        <v>7.2605303103046026E-3</v>
      </c>
      <c r="AG53" s="27">
        <v>100.1899391412735</v>
      </c>
      <c r="AH53" s="24">
        <v>0</v>
      </c>
      <c r="AI53" s="41">
        <f t="shared" si="11"/>
        <v>239.8143578010945</v>
      </c>
      <c r="AJ53" s="41">
        <f t="shared" si="12"/>
        <v>139.624418659821</v>
      </c>
    </row>
    <row r="54" spans="1:36" s="2" customFormat="1" x14ac:dyDescent="0.75">
      <c r="A54" s="64"/>
      <c r="B54" s="20">
        <v>44444</v>
      </c>
      <c r="C54" s="27">
        <v>144.3365216255188</v>
      </c>
      <c r="D54" s="27">
        <v>4.3093999847769737</v>
      </c>
      <c r="E54" s="27">
        <v>87.231092154979706</v>
      </c>
      <c r="F54" s="27">
        <v>101.64786130189896</v>
      </c>
      <c r="G54" s="24">
        <v>0.20712056721094996</v>
      </c>
      <c r="H54" s="41">
        <f t="shared" si="7"/>
        <v>337.73199563438538</v>
      </c>
      <c r="I54" s="41">
        <f t="shared" si="8"/>
        <v>235.87701376527548</v>
      </c>
      <c r="K54" s="64"/>
      <c r="L54" s="7">
        <v>44444</v>
      </c>
      <c r="M54" s="27">
        <v>71.161087036132813</v>
      </c>
      <c r="N54" s="27">
        <v>4.0226727724075317E-3</v>
      </c>
      <c r="O54" s="27">
        <v>28.834890365600586</v>
      </c>
      <c r="P54" s="41">
        <f t="shared" si="2"/>
        <v>100.00000007450581</v>
      </c>
      <c r="R54" s="64"/>
      <c r="S54" s="7">
        <v>44444</v>
      </c>
      <c r="T54" s="27">
        <v>1.7589171184226871</v>
      </c>
      <c r="U54" s="27">
        <v>4.3085385113954544</v>
      </c>
      <c r="V54" s="27">
        <v>87.20436692237854</v>
      </c>
      <c r="W54" s="27">
        <v>3.9057130925357342</v>
      </c>
      <c r="X54" s="24">
        <v>0.20712056721094996</v>
      </c>
      <c r="Y54" s="41">
        <f t="shared" si="9"/>
        <v>97.384656211943366</v>
      </c>
      <c r="Z54" s="41">
        <f t="shared" si="10"/>
        <v>93.271822552196681</v>
      </c>
      <c r="AB54" s="64"/>
      <c r="AC54" s="7">
        <v>44444</v>
      </c>
      <c r="AD54" s="27">
        <v>142.57760345935822</v>
      </c>
      <c r="AE54" s="27">
        <v>8.6122980746949906E-4</v>
      </c>
      <c r="AF54" s="27">
        <v>1.313988832407631E-2</v>
      </c>
      <c r="AG54" s="27">
        <v>97.742147743701935</v>
      </c>
      <c r="AH54" s="24">
        <v>0</v>
      </c>
      <c r="AI54" s="41">
        <f t="shared" si="11"/>
        <v>240.3337523211917</v>
      </c>
      <c r="AJ54" s="41">
        <f t="shared" si="12"/>
        <v>142.59160457748976</v>
      </c>
    </row>
    <row r="55" spans="1:36" s="2" customFormat="1" x14ac:dyDescent="0.75">
      <c r="A55" s="64"/>
      <c r="B55" s="20">
        <v>44837</v>
      </c>
      <c r="C55" s="27">
        <v>145.36333084106445</v>
      </c>
      <c r="D55" s="27">
        <v>2.8805998153984547</v>
      </c>
      <c r="E55" s="27">
        <v>76.666243374347687</v>
      </c>
      <c r="F55" s="27">
        <v>104.14478182792664</v>
      </c>
      <c r="G55" s="24">
        <v>0.28563744854182005</v>
      </c>
      <c r="H55" s="41">
        <f t="shared" si="7"/>
        <v>329.34059330727905</v>
      </c>
      <c r="I55" s="41">
        <f t="shared" si="8"/>
        <v>224.91017403081059</v>
      </c>
      <c r="K55" s="64"/>
      <c r="L55" s="7">
        <v>44837</v>
      </c>
      <c r="M55" s="27">
        <v>74.044746398925781</v>
      </c>
      <c r="N55" s="27">
        <v>2.0448272116482258E-3</v>
      </c>
      <c r="O55" s="27">
        <v>25.953212738037109</v>
      </c>
      <c r="P55" s="41">
        <f t="shared" si="2"/>
        <v>100.00000396417454</v>
      </c>
      <c r="R55" s="64"/>
      <c r="S55" s="7">
        <v>44837</v>
      </c>
      <c r="T55" s="27">
        <v>2.4941177107393742</v>
      </c>
      <c r="U55" s="27">
        <v>2.8733869548887014</v>
      </c>
      <c r="V55" s="27">
        <v>76.640784740447998</v>
      </c>
      <c r="W55" s="27">
        <v>3.1805383041501045</v>
      </c>
      <c r="X55" s="24">
        <v>0.28563744854182005</v>
      </c>
      <c r="Y55" s="41">
        <f t="shared" si="9"/>
        <v>85.474465158767998</v>
      </c>
      <c r="Z55" s="41">
        <f t="shared" si="10"/>
        <v>82.008289406076074</v>
      </c>
      <c r="AB55" s="64"/>
      <c r="AC55" s="7">
        <v>44837</v>
      </c>
      <c r="AD55" s="27">
        <v>142.86921918392181</v>
      </c>
      <c r="AE55" s="27">
        <v>7.2129710133594926E-3</v>
      </c>
      <c r="AF55" s="27">
        <v>1.8724938854575157E-2</v>
      </c>
      <c r="AG55" s="27">
        <v>100.9642481803894</v>
      </c>
      <c r="AH55" s="24">
        <v>0</v>
      </c>
      <c r="AI55" s="41">
        <f t="shared" si="11"/>
        <v>243.85940527417915</v>
      </c>
      <c r="AJ55" s="41">
        <f t="shared" si="12"/>
        <v>142.89515709378975</v>
      </c>
    </row>
    <row r="56" spans="1:36" s="2" customFormat="1" x14ac:dyDescent="0.75">
      <c r="A56" s="64"/>
      <c r="B56" s="20">
        <v>44865</v>
      </c>
      <c r="C56" s="27">
        <v>148.13755452632904</v>
      </c>
      <c r="D56" s="27">
        <v>1.9298075931146741</v>
      </c>
      <c r="E56" s="27">
        <v>80.388531088829041</v>
      </c>
      <c r="F56" s="27">
        <v>109.09166932106018</v>
      </c>
      <c r="G56" s="24">
        <v>0.1057732297340408</v>
      </c>
      <c r="H56" s="41">
        <f t="shared" si="7"/>
        <v>339.65333575906698</v>
      </c>
      <c r="I56" s="41">
        <f t="shared" si="8"/>
        <v>230.45589320827276</v>
      </c>
      <c r="K56" s="64"/>
      <c r="L56" s="20">
        <v>44865</v>
      </c>
      <c r="M56" s="27">
        <v>73.921409606933594</v>
      </c>
      <c r="N56" s="47">
        <v>2.0158994011580944E-3</v>
      </c>
      <c r="O56" s="47">
        <v>26.076574325561523</v>
      </c>
      <c r="P56" s="41">
        <f t="shared" si="2"/>
        <v>99.999999831896275</v>
      </c>
      <c r="R56" s="64"/>
      <c r="S56" s="20">
        <v>44865</v>
      </c>
      <c r="T56" s="27">
        <v>2.5075913872569799</v>
      </c>
      <c r="U56" s="27">
        <v>1.9040069309994578</v>
      </c>
      <c r="V56" s="27">
        <v>80.37026971578598</v>
      </c>
      <c r="W56" s="27">
        <v>3.6823132541030645</v>
      </c>
      <c r="X56" s="24">
        <v>0.1057732297340408</v>
      </c>
      <c r="Y56" s="41">
        <f t="shared" si="9"/>
        <v>88.569954517879523</v>
      </c>
      <c r="Z56" s="41">
        <f t="shared" si="10"/>
        <v>84.781868034042418</v>
      </c>
      <c r="AB56" s="64"/>
      <c r="AC56" s="20">
        <v>44865</v>
      </c>
      <c r="AD56" s="27">
        <v>145.62997221946716</v>
      </c>
      <c r="AE56" s="27">
        <v>2.5800631192396395E-2</v>
      </c>
      <c r="AF56" s="27">
        <v>1.1410475963202771E-2</v>
      </c>
      <c r="AG56" s="27">
        <v>105.40935397148132</v>
      </c>
      <c r="AH56" s="24">
        <v>0</v>
      </c>
      <c r="AI56" s="41">
        <f t="shared" si="11"/>
        <v>251.07653729810409</v>
      </c>
      <c r="AJ56" s="41">
        <f t="shared" si="12"/>
        <v>145.66718332662276</v>
      </c>
    </row>
    <row r="57" spans="1:36" s="2" customFormat="1" x14ac:dyDescent="0.75">
      <c r="A57" s="64"/>
      <c r="B57" s="20">
        <v>44893</v>
      </c>
      <c r="C57" s="27">
        <v>154.71808612346649</v>
      </c>
      <c r="D57" s="27">
        <v>2.3741254117339849</v>
      </c>
      <c r="E57" s="27">
        <v>83.650864660739899</v>
      </c>
      <c r="F57" s="27">
        <v>109.93719846010208</v>
      </c>
      <c r="G57" s="24">
        <v>2.3439624783350155E-2</v>
      </c>
      <c r="H57" s="41">
        <f t="shared" si="7"/>
        <v>350.70371428082581</v>
      </c>
      <c r="I57" s="41">
        <f t="shared" si="8"/>
        <v>240.74307619594038</v>
      </c>
      <c r="K57" s="64"/>
      <c r="L57" s="20">
        <v>44893</v>
      </c>
      <c r="M57" s="27">
        <v>73.019027709960938</v>
      </c>
      <c r="N57" s="27">
        <v>1.2639261549338698E-3</v>
      </c>
      <c r="O57" s="27">
        <v>26.979701995849609</v>
      </c>
      <c r="P57" s="41">
        <f t="shared" si="2"/>
        <v>99.999993631965481</v>
      </c>
      <c r="R57" s="64"/>
      <c r="S57" s="20">
        <v>44893</v>
      </c>
      <c r="T57" s="27">
        <v>3.2375482842326164</v>
      </c>
      <c r="U57" s="27">
        <v>2.367441076785326</v>
      </c>
      <c r="V57" s="27">
        <v>83.640910685062408</v>
      </c>
      <c r="W57" s="27">
        <v>5.3494833409786224</v>
      </c>
      <c r="X57" s="24">
        <v>2.3439624783350155E-2</v>
      </c>
      <c r="Y57" s="41">
        <f t="shared" si="9"/>
        <v>94.618823011842323</v>
      </c>
      <c r="Z57" s="41">
        <f t="shared" si="10"/>
        <v>89.245900046080351</v>
      </c>
      <c r="AB57" s="64"/>
      <c r="AC57" s="20">
        <v>44893</v>
      </c>
      <c r="AD57" s="27">
        <v>151.48052573204041</v>
      </c>
      <c r="AE57" s="27">
        <v>6.6843290369433817E-3</v>
      </c>
      <c r="AF57" s="27">
        <v>5.5254299695661757E-3</v>
      </c>
      <c r="AG57" s="27">
        <v>104.58771884441376</v>
      </c>
      <c r="AH57" s="24">
        <v>0</v>
      </c>
      <c r="AI57" s="41">
        <f t="shared" si="11"/>
        <v>256.08045433546067</v>
      </c>
      <c r="AJ57" s="41">
        <f t="shared" si="12"/>
        <v>151.49273549104691</v>
      </c>
    </row>
    <row r="58" spans="1:36" s="2" customFormat="1" x14ac:dyDescent="0.75">
      <c r="A58" s="64"/>
      <c r="B58" s="20">
        <v>44921</v>
      </c>
      <c r="C58" s="27">
        <v>154.1125476360321</v>
      </c>
      <c r="D58" s="27">
        <v>2.4706849362701178</v>
      </c>
      <c r="E58" s="27">
        <v>83.352364599704742</v>
      </c>
      <c r="F58" s="27">
        <v>115.04029482603073</v>
      </c>
      <c r="G58" s="24">
        <v>0.16294977103825659</v>
      </c>
      <c r="H58" s="41">
        <f t="shared" si="7"/>
        <v>355.13884176907595</v>
      </c>
      <c r="I58" s="41">
        <f t="shared" si="8"/>
        <v>239.93559717200696</v>
      </c>
      <c r="K58" s="64"/>
      <c r="L58" s="20">
        <v>44921</v>
      </c>
      <c r="M58" s="27">
        <v>73.933937072753906</v>
      </c>
      <c r="N58" s="27">
        <v>2.2203940898180008E-3</v>
      </c>
      <c r="O58" s="27">
        <v>26.0638427734375</v>
      </c>
      <c r="P58" s="41">
        <f t="shared" si="2"/>
        <v>100.00000024028122</v>
      </c>
      <c r="R58" s="64"/>
      <c r="S58" s="20">
        <v>44921</v>
      </c>
      <c r="T58" s="27">
        <v>2.4503471795469522</v>
      </c>
      <c r="U58" s="27">
        <v>2.4706849362701178</v>
      </c>
      <c r="V58" s="27">
        <v>83.31385999917984</v>
      </c>
      <c r="W58" s="27">
        <v>4.1649844497442245</v>
      </c>
      <c r="X58" s="24">
        <v>0.16294977103825659</v>
      </c>
      <c r="Y58" s="41">
        <f t="shared" si="9"/>
        <v>92.562826335779391</v>
      </c>
      <c r="Z58" s="41">
        <f t="shared" si="10"/>
        <v>88.23489211499691</v>
      </c>
      <c r="AB58" s="64"/>
      <c r="AC58" s="20">
        <v>44921</v>
      </c>
      <c r="AD58" s="27">
        <v>151.6622006893158</v>
      </c>
      <c r="AE58" s="27">
        <v>0</v>
      </c>
      <c r="AF58" s="27">
        <v>3.061409734073095E-2</v>
      </c>
      <c r="AG58" s="27">
        <v>110.87530851364136</v>
      </c>
      <c r="AH58" s="24">
        <v>0</v>
      </c>
      <c r="AI58" s="41">
        <f t="shared" si="11"/>
        <v>262.56812330029788</v>
      </c>
      <c r="AJ58" s="41">
        <f t="shared" si="12"/>
        <v>151.69281478665653</v>
      </c>
    </row>
    <row r="59" spans="1:36" s="2" customFormat="1" x14ac:dyDescent="0.75">
      <c r="A59" s="64">
        <v>2022</v>
      </c>
      <c r="B59" s="34">
        <v>44584</v>
      </c>
      <c r="C59" s="27">
        <v>148.47032725811005</v>
      </c>
      <c r="D59" s="27">
        <v>3.4507378004491329</v>
      </c>
      <c r="E59" s="27">
        <v>80.456525087356567</v>
      </c>
      <c r="F59" s="27">
        <v>118.41720342636108</v>
      </c>
      <c r="G59" s="24">
        <v>7.8962603583931923</v>
      </c>
      <c r="H59" s="41">
        <f t="shared" si="7"/>
        <v>358.69105393067002</v>
      </c>
      <c r="I59" s="41">
        <f t="shared" si="8"/>
        <v>232.37759014591575</v>
      </c>
      <c r="K59" s="64">
        <v>2022</v>
      </c>
      <c r="L59" s="34">
        <v>44584</v>
      </c>
      <c r="M59" s="27">
        <v>72.423545837402344</v>
      </c>
      <c r="N59" s="27">
        <v>6.0115748783573508E-4</v>
      </c>
      <c r="O59" s="27">
        <v>27.575857162475586</v>
      </c>
      <c r="P59" s="41">
        <f t="shared" si="2"/>
        <v>100.00000415736577</v>
      </c>
      <c r="R59" s="64">
        <v>2022</v>
      </c>
      <c r="S59" s="34">
        <v>44584</v>
      </c>
      <c r="T59" s="27">
        <v>2.8869970701634884</v>
      </c>
      <c r="U59" s="27">
        <v>3.3481444697827101</v>
      </c>
      <c r="V59" s="27">
        <v>80.401383340358734</v>
      </c>
      <c r="W59" s="27">
        <v>4.3793395161628723</v>
      </c>
      <c r="X59" s="24">
        <v>7.8962603583931923</v>
      </c>
      <c r="Y59" s="41">
        <f t="shared" si="9"/>
        <v>98.912124754860997</v>
      </c>
      <c r="Z59" s="41">
        <f t="shared" si="10"/>
        <v>86.636524880304933</v>
      </c>
      <c r="AB59" s="64">
        <v>2022</v>
      </c>
      <c r="AC59" s="34">
        <v>44584</v>
      </c>
      <c r="AD59" s="27">
        <v>145.58333158493042</v>
      </c>
      <c r="AE59" s="27">
        <v>0.10259327245876193</v>
      </c>
      <c r="AF59" s="27">
        <v>5.2984807553002611E-2</v>
      </c>
      <c r="AG59" s="27">
        <v>114.03786391019821</v>
      </c>
      <c r="AH59" s="24">
        <v>0</v>
      </c>
      <c r="AI59" s="41">
        <f t="shared" si="11"/>
        <v>259.7767735751404</v>
      </c>
      <c r="AJ59" s="41">
        <f t="shared" si="12"/>
        <v>145.73890966494218</v>
      </c>
    </row>
    <row r="60" spans="1:36" s="2" customFormat="1" x14ac:dyDescent="0.75">
      <c r="A60" s="64"/>
      <c r="B60" s="34">
        <v>44612</v>
      </c>
      <c r="C60" s="27">
        <v>149.2651104927063</v>
      </c>
      <c r="D60" s="27">
        <v>3.5188689362257719</v>
      </c>
      <c r="E60" s="27">
        <v>55.290263146162033</v>
      </c>
      <c r="F60" s="27">
        <v>115.87294191122055</v>
      </c>
      <c r="G60" s="24">
        <v>25.562312453985214</v>
      </c>
      <c r="H60" s="41">
        <f t="shared" si="7"/>
        <v>349.50949694029987</v>
      </c>
      <c r="I60" s="41">
        <f t="shared" si="8"/>
        <v>208.0742425750941</v>
      </c>
      <c r="K60" s="64"/>
      <c r="L60" s="34">
        <v>44612</v>
      </c>
      <c r="M60" s="27">
        <v>74.350440979003906</v>
      </c>
      <c r="N60" s="27">
        <v>2.6101598050445318E-3</v>
      </c>
      <c r="O60" s="27">
        <v>25.646945953369141</v>
      </c>
      <c r="P60" s="41">
        <f t="shared" ref="P60:P71" si="13">SUM(M60:O60)</f>
        <v>99.999997092178091</v>
      </c>
      <c r="R60" s="64"/>
      <c r="S60" s="34">
        <v>44612</v>
      </c>
      <c r="T60" s="27">
        <v>2.671537222340703</v>
      </c>
      <c r="U60" s="27">
        <v>3.1919104512780905</v>
      </c>
      <c r="V60" s="27">
        <v>55.252403020858765</v>
      </c>
      <c r="W60" s="27">
        <v>2.9603485018014908</v>
      </c>
      <c r="X60" s="24">
        <v>25.562312453985214</v>
      </c>
      <c r="Y60" s="41">
        <f t="shared" si="9"/>
        <v>89.638511650264263</v>
      </c>
      <c r="Z60" s="41">
        <f t="shared" si="10"/>
        <v>61.115850694477558</v>
      </c>
      <c r="AB60" s="64"/>
      <c r="AC60" s="34">
        <v>44612</v>
      </c>
      <c r="AD60" s="27">
        <v>146.59357070922852</v>
      </c>
      <c r="AE60" s="27">
        <v>0.32695828122086823</v>
      </c>
      <c r="AF60" s="27">
        <v>2.9737813747487962E-2</v>
      </c>
      <c r="AG60" s="27">
        <v>112.91159689426422</v>
      </c>
      <c r="AH60" s="24">
        <v>0</v>
      </c>
      <c r="AI60" s="41">
        <f t="shared" si="11"/>
        <v>259.86186369846109</v>
      </c>
      <c r="AJ60" s="41">
        <f t="shared" si="12"/>
        <v>146.95026680419687</v>
      </c>
    </row>
    <row r="61" spans="1:36" s="2" customFormat="1" x14ac:dyDescent="0.75">
      <c r="A61" s="64"/>
      <c r="B61" s="34">
        <v>44640</v>
      </c>
      <c r="C61" s="27">
        <v>147.02978730201721</v>
      </c>
      <c r="D61" s="27">
        <v>2.592412056401372</v>
      </c>
      <c r="E61" s="27">
        <v>54.675683379173279</v>
      </c>
      <c r="F61" s="27">
        <v>106.0778871178627</v>
      </c>
      <c r="G61" s="24">
        <v>30.008818954229355</v>
      </c>
      <c r="H61" s="41">
        <f t="shared" si="7"/>
        <v>340.38458880968392</v>
      </c>
      <c r="I61" s="41">
        <f t="shared" si="8"/>
        <v>204.29788273759186</v>
      </c>
      <c r="K61" s="64"/>
      <c r="L61" s="34">
        <v>44640</v>
      </c>
      <c r="M61" s="27">
        <v>72.906097412109375</v>
      </c>
      <c r="N61" s="27">
        <v>1.01619609631598E-3</v>
      </c>
      <c r="O61" s="27">
        <v>27.092885971069336</v>
      </c>
      <c r="P61" s="41">
        <f t="shared" si="13"/>
        <v>99.999999579275027</v>
      </c>
      <c r="R61" s="64"/>
      <c r="S61" s="34">
        <v>44640</v>
      </c>
      <c r="T61" s="27">
        <v>2.5641110260039568</v>
      </c>
      <c r="U61" s="27">
        <v>2.3975369986146688</v>
      </c>
      <c r="V61" s="27">
        <v>54.621312767267227</v>
      </c>
      <c r="W61" s="27">
        <v>2.6282293256372213</v>
      </c>
      <c r="X61" s="24">
        <v>30.008818954229355</v>
      </c>
      <c r="Y61" s="41">
        <f t="shared" si="9"/>
        <v>92.220009071752429</v>
      </c>
      <c r="Z61" s="41">
        <f t="shared" si="10"/>
        <v>59.582960791885853</v>
      </c>
      <c r="AB61" s="64"/>
      <c r="AC61" s="34">
        <v>44640</v>
      </c>
      <c r="AD61" s="27">
        <v>144.46566998958588</v>
      </c>
      <c r="AE61" s="27">
        <v>0.19487501413095742</v>
      </c>
      <c r="AF61" s="27">
        <v>5.0911414291476831E-2</v>
      </c>
      <c r="AG61" s="27">
        <v>103.44965755939484</v>
      </c>
      <c r="AH61" s="24">
        <v>0</v>
      </c>
      <c r="AI61" s="41">
        <f t="shared" si="11"/>
        <v>248.16111397740315</v>
      </c>
      <c r="AJ61" s="41">
        <f t="shared" si="12"/>
        <v>144.71145641800831</v>
      </c>
    </row>
    <row r="62" spans="1:36" s="2" customFormat="1" x14ac:dyDescent="0.75">
      <c r="A62" s="64"/>
      <c r="B62" s="34">
        <v>44668</v>
      </c>
      <c r="C62" s="27">
        <v>140.20545780658722</v>
      </c>
      <c r="D62" s="27">
        <v>3.2300099264830351</v>
      </c>
      <c r="E62" s="27">
        <v>49.499146640300751</v>
      </c>
      <c r="F62" s="27">
        <v>104.50691729784012</v>
      </c>
      <c r="G62" s="24">
        <v>25.164922699332237</v>
      </c>
      <c r="H62" s="41">
        <f t="shared" ref="H62:H69" si="14">SUM(C62:G62)</f>
        <v>322.60645437054336</v>
      </c>
      <c r="I62" s="41">
        <f t="shared" ref="I62:I69" si="15">SUM(C62:E62)</f>
        <v>192.93461437337101</v>
      </c>
      <c r="K62" s="64"/>
      <c r="L62" s="34">
        <v>44668</v>
      </c>
      <c r="M62" s="27">
        <v>74.223007202148438</v>
      </c>
      <c r="N62" s="27">
        <v>2.3508095182478428E-3</v>
      </c>
      <c r="O62" s="27">
        <v>25.774648666381836</v>
      </c>
      <c r="P62" s="41">
        <f t="shared" si="13"/>
        <v>100.00000667804852</v>
      </c>
      <c r="R62" s="64"/>
      <c r="S62" s="34">
        <v>44668</v>
      </c>
      <c r="T62" s="27">
        <v>2.3945602588355541</v>
      </c>
      <c r="U62" s="27">
        <v>3.2288283109664917</v>
      </c>
      <c r="V62" s="27">
        <v>49.439508467912674</v>
      </c>
      <c r="W62" s="27">
        <v>2.9228536877781153</v>
      </c>
      <c r="X62" s="24">
        <v>25.164922699332237</v>
      </c>
      <c r="Y62" s="41">
        <f t="shared" ref="Y62:Y71" si="16">SUM(T62:X62)</f>
        <v>83.150673424825072</v>
      </c>
      <c r="Z62" s="41">
        <f t="shared" ref="Z62:Z71" si="17">SUM(T62:V62)</f>
        <v>55.06289703771472</v>
      </c>
      <c r="AB62" s="64"/>
      <c r="AC62" s="34">
        <v>44668</v>
      </c>
      <c r="AD62" s="27">
        <v>137.81090080738068</v>
      </c>
      <c r="AE62" s="27">
        <v>1.1815616289823083E-3</v>
      </c>
      <c r="AF62" s="27">
        <v>5.2053856052225456E-2</v>
      </c>
      <c r="AG62" s="27">
        <v>101.5840619802475</v>
      </c>
      <c r="AH62" s="24">
        <v>0</v>
      </c>
      <c r="AI62" s="41">
        <f t="shared" ref="AI62:AI71" si="18">SUM(AD62:AH62)</f>
        <v>239.44819820530938</v>
      </c>
      <c r="AJ62" s="41">
        <f t="shared" ref="AJ62:AJ71" si="19">SUM(AD62:AF62)</f>
        <v>137.86413622506188</v>
      </c>
    </row>
    <row r="63" spans="1:36" s="2" customFormat="1" x14ac:dyDescent="0.75">
      <c r="A63" s="64"/>
      <c r="B63" s="34">
        <v>44696</v>
      </c>
      <c r="C63" s="27">
        <v>141.39865338802338</v>
      </c>
      <c r="D63" s="27">
        <v>4.6773124486207962</v>
      </c>
      <c r="E63" s="27">
        <v>53.161412477493286</v>
      </c>
      <c r="F63" s="27">
        <v>109.88159477710724</v>
      </c>
      <c r="G63" s="24">
        <v>15.859488397836685</v>
      </c>
      <c r="H63" s="41">
        <f t="shared" si="14"/>
        <v>324.97846148908138</v>
      </c>
      <c r="I63" s="41">
        <f t="shared" si="15"/>
        <v>199.23737831413746</v>
      </c>
      <c r="K63" s="64"/>
      <c r="L63" s="34">
        <v>44696</v>
      </c>
      <c r="M63" s="27">
        <v>75.666854858398438</v>
      </c>
      <c r="N63" s="27">
        <v>3.1829329673200846E-3</v>
      </c>
      <c r="O63" s="27">
        <v>24.3299560546875</v>
      </c>
      <c r="P63" s="41">
        <f t="shared" si="13"/>
        <v>99.999993846053258</v>
      </c>
      <c r="R63" s="64"/>
      <c r="S63" s="34">
        <v>44696</v>
      </c>
      <c r="T63" s="27">
        <v>2.7357211802154779</v>
      </c>
      <c r="U63" s="27">
        <v>4.2574703693389893</v>
      </c>
      <c r="V63" s="27">
        <v>53.146366029977798</v>
      </c>
      <c r="W63" s="27">
        <v>3.0680736526846886</v>
      </c>
      <c r="X63" s="24">
        <v>15.859488397836685</v>
      </c>
      <c r="Y63" s="41">
        <f t="shared" si="16"/>
        <v>79.067119630053639</v>
      </c>
      <c r="Z63" s="41">
        <f t="shared" si="17"/>
        <v>60.139557579532266</v>
      </c>
      <c r="AB63" s="64"/>
      <c r="AC63" s="34">
        <v>44696</v>
      </c>
      <c r="AD63" s="27">
        <v>138.6629194021225</v>
      </c>
      <c r="AE63" s="27">
        <v>0.41984239942394197</v>
      </c>
      <c r="AF63" s="27">
        <v>4.7018666009535082E-3</v>
      </c>
      <c r="AG63" s="27">
        <v>106.81352019309998</v>
      </c>
      <c r="AH63" s="24">
        <v>0</v>
      </c>
      <c r="AI63" s="41">
        <f t="shared" si="18"/>
        <v>245.90098386124737</v>
      </c>
      <c r="AJ63" s="41">
        <f t="shared" si="19"/>
        <v>139.08746366814739</v>
      </c>
    </row>
    <row r="64" spans="1:36" s="2" customFormat="1" x14ac:dyDescent="0.75">
      <c r="A64" s="64"/>
      <c r="B64" s="34">
        <v>44724</v>
      </c>
      <c r="C64" s="27">
        <v>142.64927804470062</v>
      </c>
      <c r="D64" s="27">
        <v>3.6017938982695341</v>
      </c>
      <c r="E64" s="27">
        <v>47.402285039424896</v>
      </c>
      <c r="F64" s="27">
        <v>107.43903368711472</v>
      </c>
      <c r="G64" s="24">
        <v>1.080996822565794</v>
      </c>
      <c r="H64" s="41">
        <f t="shared" si="14"/>
        <v>302.17338749207556</v>
      </c>
      <c r="I64" s="41">
        <f t="shared" si="15"/>
        <v>193.65335698239505</v>
      </c>
      <c r="K64" s="64"/>
      <c r="L64" s="34">
        <v>44724</v>
      </c>
      <c r="M64" s="27">
        <v>80.580123901367188</v>
      </c>
      <c r="N64" s="27">
        <v>4.1754222474992275E-3</v>
      </c>
      <c r="O64" s="27">
        <v>19.415699005126953</v>
      </c>
      <c r="P64" s="41">
        <f t="shared" si="13"/>
        <v>99.99999832874164</v>
      </c>
      <c r="R64" s="64"/>
      <c r="S64" s="34">
        <v>44724</v>
      </c>
      <c r="T64" s="27">
        <v>3.3809887245297432</v>
      </c>
      <c r="U64" s="27">
        <v>3.5733229015022516</v>
      </c>
      <c r="V64" s="27">
        <v>47.385081648826599</v>
      </c>
      <c r="W64" s="27">
        <v>3.2486855052411556</v>
      </c>
      <c r="X64" s="24">
        <v>1.080996822565794</v>
      </c>
      <c r="Y64" s="41">
        <f t="shared" si="16"/>
        <v>58.669075602665544</v>
      </c>
      <c r="Z64" s="41">
        <f t="shared" si="17"/>
        <v>54.339393274858594</v>
      </c>
      <c r="AB64" s="64"/>
      <c r="AC64" s="34">
        <v>44724</v>
      </c>
      <c r="AD64" s="27">
        <v>139.26829397678375</v>
      </c>
      <c r="AE64" s="27">
        <v>2.8470960387494415E-2</v>
      </c>
      <c r="AF64" s="27">
        <v>4.5854312702431343E-3</v>
      </c>
      <c r="AG64" s="27">
        <v>104.19034957885742</v>
      </c>
      <c r="AH64" s="24">
        <v>0</v>
      </c>
      <c r="AI64" s="41">
        <f t="shared" si="18"/>
        <v>243.49169994729891</v>
      </c>
      <c r="AJ64" s="41">
        <f t="shared" si="19"/>
        <v>139.30135036844149</v>
      </c>
    </row>
    <row r="65" spans="1:36" s="2" customFormat="1" x14ac:dyDescent="0.75">
      <c r="A65" s="64"/>
      <c r="B65" s="34">
        <v>44752</v>
      </c>
      <c r="C65" s="27">
        <v>140.01409709453583</v>
      </c>
      <c r="D65" s="27">
        <v>4.2284517548978329</v>
      </c>
      <c r="E65" s="27">
        <v>44.73649337887764</v>
      </c>
      <c r="F65" s="27">
        <v>103.71245443820953</v>
      </c>
      <c r="G65" s="27">
        <v>1.1217518476769328</v>
      </c>
      <c r="H65" s="41">
        <f t="shared" si="14"/>
        <v>293.81324851419777</v>
      </c>
      <c r="I65" s="41">
        <f t="shared" si="15"/>
        <v>188.9790422283113</v>
      </c>
      <c r="K65" s="64"/>
      <c r="L65" s="34">
        <v>44752</v>
      </c>
      <c r="M65" s="27">
        <v>80.590225219726563</v>
      </c>
      <c r="N65" s="27">
        <v>1.1687169317156076E-3</v>
      </c>
      <c r="O65" s="27">
        <v>19.408605575561523</v>
      </c>
      <c r="P65" s="41">
        <f t="shared" si="13"/>
        <v>99.999999512219802</v>
      </c>
      <c r="R65" s="64"/>
      <c r="S65" s="34">
        <v>44752</v>
      </c>
      <c r="T65" s="27">
        <v>3.6962868180125952</v>
      </c>
      <c r="U65" s="27">
        <v>4.2163976468145847</v>
      </c>
      <c r="V65" s="27">
        <v>44.70636323094368</v>
      </c>
      <c r="W65" s="27">
        <v>3.2842543441802263</v>
      </c>
      <c r="X65" s="27">
        <v>1.1217518476769328</v>
      </c>
      <c r="Y65" s="41">
        <f t="shared" si="16"/>
        <v>57.025053887628019</v>
      </c>
      <c r="Z65" s="41">
        <f t="shared" si="17"/>
        <v>52.61904769577086</v>
      </c>
      <c r="AB65" s="64"/>
      <c r="AC65" s="34">
        <v>44752</v>
      </c>
      <c r="AD65" s="27">
        <v>136.31780445575714</v>
      </c>
      <c r="AE65" s="27">
        <v>1.2054216313117649E-2</v>
      </c>
      <c r="AF65" s="27">
        <v>2.6697478460846469E-2</v>
      </c>
      <c r="AG65" s="27">
        <v>100.42819380760193</v>
      </c>
      <c r="AH65" s="24">
        <v>0</v>
      </c>
      <c r="AI65" s="41">
        <f t="shared" si="18"/>
        <v>236.78474995813303</v>
      </c>
      <c r="AJ65" s="41">
        <f t="shared" si="19"/>
        <v>136.35655615053111</v>
      </c>
    </row>
    <row r="66" spans="1:36" s="2" customFormat="1" x14ac:dyDescent="0.75">
      <c r="A66" s="64"/>
      <c r="B66" s="34">
        <v>44780</v>
      </c>
      <c r="C66" s="27">
        <v>129.55647706985474</v>
      </c>
      <c r="D66" s="27">
        <v>4.0433062240481377</v>
      </c>
      <c r="E66" s="27">
        <v>65.272636711597443</v>
      </c>
      <c r="F66" s="27">
        <v>95.597892999649048</v>
      </c>
      <c r="G66" s="27">
        <v>5.5136233568191528</v>
      </c>
      <c r="H66" s="41">
        <f t="shared" si="14"/>
        <v>299.98393636196852</v>
      </c>
      <c r="I66" s="41">
        <f t="shared" si="15"/>
        <v>198.87242000550032</v>
      </c>
      <c r="K66" s="64"/>
      <c r="L66" s="34">
        <v>44780</v>
      </c>
      <c r="M66" s="27">
        <v>73.22320556640625</v>
      </c>
      <c r="N66" s="27">
        <v>1.8967222422361374E-3</v>
      </c>
      <c r="O66" s="27">
        <v>26.774900436401367</v>
      </c>
      <c r="P66" s="41">
        <f t="shared" si="13"/>
        <v>100.00000272504985</v>
      </c>
      <c r="R66" s="64"/>
      <c r="S66" s="34">
        <v>44780</v>
      </c>
      <c r="T66" s="27">
        <v>2.7309732977300882</v>
      </c>
      <c r="U66" s="27">
        <v>3.7615208420902491</v>
      </c>
      <c r="V66" s="27">
        <v>65.266549587249756</v>
      </c>
      <c r="W66" s="27">
        <v>3.0477370601147413</v>
      </c>
      <c r="X66" s="27">
        <v>5.5136233568191528</v>
      </c>
      <c r="Y66" s="41">
        <f t="shared" si="16"/>
        <v>80.320404144003987</v>
      </c>
      <c r="Z66" s="41">
        <f t="shared" si="17"/>
        <v>71.759043727070093</v>
      </c>
      <c r="AB66" s="64"/>
      <c r="AC66" s="34">
        <v>44780</v>
      </c>
      <c r="AD66" s="27">
        <v>126.82551145553589</v>
      </c>
      <c r="AE66" s="27">
        <v>0.28178561478853226</v>
      </c>
      <c r="AF66" s="27">
        <v>4.031876130738965E-4</v>
      </c>
      <c r="AG66" s="27">
        <v>92.550158500671387</v>
      </c>
      <c r="AH66" s="24">
        <v>0</v>
      </c>
      <c r="AI66" s="41">
        <f t="shared" si="18"/>
        <v>219.65785875860888</v>
      </c>
      <c r="AJ66" s="41">
        <f t="shared" si="19"/>
        <v>127.10770025793749</v>
      </c>
    </row>
    <row r="67" spans="1:36" s="2" customFormat="1" x14ac:dyDescent="0.75">
      <c r="A67" s="64"/>
      <c r="B67" s="34">
        <v>44808</v>
      </c>
      <c r="C67" s="27">
        <v>127.82217562198639</v>
      </c>
      <c r="D67" s="27">
        <v>3.6288925912231207</v>
      </c>
      <c r="E67" s="27">
        <v>59.911821037530899</v>
      </c>
      <c r="F67" s="27">
        <v>93.119598925113678</v>
      </c>
      <c r="G67" s="27">
        <v>3.7239619996398687</v>
      </c>
      <c r="H67" s="41">
        <f t="shared" si="14"/>
        <v>288.20645017549396</v>
      </c>
      <c r="I67" s="41">
        <f t="shared" si="15"/>
        <v>191.36288925074041</v>
      </c>
      <c r="K67" s="64"/>
      <c r="L67" s="34">
        <v>44808</v>
      </c>
      <c r="M67" s="27">
        <v>74.699295043945313</v>
      </c>
      <c r="N67" s="27">
        <v>7.8556878725066781E-4</v>
      </c>
      <c r="O67" s="27">
        <v>25.299917221069336</v>
      </c>
      <c r="P67" s="41">
        <f t="shared" si="13"/>
        <v>99.999997833801899</v>
      </c>
      <c r="R67" s="64"/>
      <c r="S67" s="34">
        <v>44808</v>
      </c>
      <c r="T67" s="27">
        <v>2.7936524711549282</v>
      </c>
      <c r="U67" s="27">
        <v>3.3538721036165953</v>
      </c>
      <c r="V67" s="27">
        <v>59.9091537296772</v>
      </c>
      <c r="W67" s="27">
        <v>3.1353556551039219</v>
      </c>
      <c r="X67" s="27">
        <v>3.7239619996398687</v>
      </c>
      <c r="Y67" s="41">
        <f t="shared" si="16"/>
        <v>72.915995959192514</v>
      </c>
      <c r="Z67" s="41">
        <f t="shared" si="17"/>
        <v>66.056678304448724</v>
      </c>
      <c r="AB67" s="64"/>
      <c r="AC67" s="34">
        <v>44808</v>
      </c>
      <c r="AD67" s="27">
        <v>125.02852082252502</v>
      </c>
      <c r="AE67" s="27">
        <v>0.2750206331256777</v>
      </c>
      <c r="AF67" s="27">
        <v>4.0299957504430495E-4</v>
      </c>
      <c r="AG67" s="27">
        <v>89.984245598316193</v>
      </c>
      <c r="AH67" s="24">
        <v>0</v>
      </c>
      <c r="AI67" s="41">
        <f t="shared" si="18"/>
        <v>215.28819005354194</v>
      </c>
      <c r="AJ67" s="41">
        <f t="shared" si="19"/>
        <v>125.30394445522575</v>
      </c>
    </row>
    <row r="68" spans="1:36" s="2" customFormat="1" x14ac:dyDescent="0.75">
      <c r="A68" s="64"/>
      <c r="B68" s="34">
        <v>44836</v>
      </c>
      <c r="C68" s="27">
        <v>121.25910073518753</v>
      </c>
      <c r="D68" s="27">
        <v>2.8246261645108461</v>
      </c>
      <c r="E68" s="27">
        <v>51.149819046258926</v>
      </c>
      <c r="F68" s="27">
        <v>91.987952589988708</v>
      </c>
      <c r="G68" s="27">
        <v>4.3190247379243374</v>
      </c>
      <c r="H68" s="41">
        <f t="shared" si="14"/>
        <v>271.54052327387035</v>
      </c>
      <c r="I68" s="41">
        <f t="shared" si="15"/>
        <v>175.2335459459573</v>
      </c>
      <c r="K68" s="64"/>
      <c r="L68" s="34">
        <v>44836</v>
      </c>
      <c r="M68" s="27">
        <v>76.715110778808594</v>
      </c>
      <c r="N68" s="27">
        <v>1.2503326870501041E-3</v>
      </c>
      <c r="O68" s="27">
        <v>23.283636093139648</v>
      </c>
      <c r="P68" s="41">
        <f t="shared" si="13"/>
        <v>99.999997204635292</v>
      </c>
      <c r="R68" s="64"/>
      <c r="S68" s="34">
        <v>44836</v>
      </c>
      <c r="T68" s="27">
        <v>2.3591993376612663</v>
      </c>
      <c r="U68" s="27">
        <v>2.8246261645108461</v>
      </c>
      <c r="V68" s="27">
        <v>51.146015524864197</v>
      </c>
      <c r="W68" s="27">
        <v>2.5756433606147766</v>
      </c>
      <c r="X68" s="27">
        <v>4.3190247379243374</v>
      </c>
      <c r="Y68" s="41">
        <f t="shared" si="16"/>
        <v>63.224509125575423</v>
      </c>
      <c r="Z68" s="41">
        <f t="shared" si="17"/>
        <v>56.329841027036309</v>
      </c>
      <c r="AB68" s="64"/>
      <c r="AC68" s="34">
        <v>44836</v>
      </c>
      <c r="AD68" s="27">
        <v>118.89990419149399</v>
      </c>
      <c r="AE68" s="27">
        <v>0</v>
      </c>
      <c r="AF68" s="27">
        <v>4.0764396658232727E-4</v>
      </c>
      <c r="AG68" s="27">
        <v>89.412309229373932</v>
      </c>
      <c r="AH68" s="24">
        <v>0</v>
      </c>
      <c r="AI68" s="41">
        <f t="shared" si="18"/>
        <v>208.3126210648345</v>
      </c>
      <c r="AJ68" s="41">
        <f t="shared" si="19"/>
        <v>118.90031183546057</v>
      </c>
    </row>
    <row r="69" spans="1:36" s="2" customFormat="1" x14ac:dyDescent="0.75">
      <c r="A69" s="64"/>
      <c r="B69" s="20">
        <v>44864</v>
      </c>
      <c r="C69" s="27">
        <v>119.54571306705475</v>
      </c>
      <c r="D69" s="27">
        <v>2.2996356710791588</v>
      </c>
      <c r="E69" s="27">
        <v>53.282923996448517</v>
      </c>
      <c r="F69" s="27">
        <v>90.287484228610992</v>
      </c>
      <c r="G69" s="27">
        <v>1.0176368523389101</v>
      </c>
      <c r="H69" s="41">
        <f t="shared" si="14"/>
        <v>266.43339381553233</v>
      </c>
      <c r="I69" s="41">
        <f t="shared" si="15"/>
        <v>175.12827273458242</v>
      </c>
      <c r="K69" s="64"/>
      <c r="L69" s="34">
        <v>44864</v>
      </c>
      <c r="M69" s="27">
        <v>77.115318298339844</v>
      </c>
      <c r="N69" s="27">
        <v>2.1160189062356949E-3</v>
      </c>
      <c r="O69" s="27">
        <v>22.882560729980469</v>
      </c>
      <c r="P69" s="41">
        <f t="shared" si="13"/>
        <v>99.999995047226548</v>
      </c>
      <c r="R69" s="64"/>
      <c r="S69" s="20">
        <v>44864</v>
      </c>
      <c r="T69" s="27">
        <v>1.8301067175343633</v>
      </c>
      <c r="U69" s="27">
        <v>2.111935755237937</v>
      </c>
      <c r="V69" s="27">
        <v>53.272385150194168</v>
      </c>
      <c r="W69" s="27">
        <v>2.7347239665687084</v>
      </c>
      <c r="X69" s="27">
        <v>1.0176368523389101</v>
      </c>
      <c r="Y69" s="41">
        <f t="shared" si="16"/>
        <v>60.966788441874087</v>
      </c>
      <c r="Z69" s="41">
        <f t="shared" si="17"/>
        <v>57.214427622966468</v>
      </c>
      <c r="AB69" s="64"/>
      <c r="AC69" s="34">
        <v>44864</v>
      </c>
      <c r="AD69" s="27">
        <v>117.71561205387115</v>
      </c>
      <c r="AE69" s="27">
        <v>0.18769981397781521</v>
      </c>
      <c r="AF69" s="27">
        <v>4.9042778300645296E-3</v>
      </c>
      <c r="AG69" s="27">
        <v>87.552763521671295</v>
      </c>
      <c r="AH69" s="24">
        <v>0</v>
      </c>
      <c r="AI69" s="41">
        <f t="shared" si="18"/>
        <v>205.46097966735033</v>
      </c>
      <c r="AJ69" s="41">
        <f t="shared" si="19"/>
        <v>117.90821614567903</v>
      </c>
    </row>
    <row r="70" spans="1:36" s="2" customFormat="1" x14ac:dyDescent="0.75">
      <c r="A70" s="64"/>
      <c r="B70" s="20">
        <v>44892</v>
      </c>
      <c r="C70" s="27">
        <v>115.81157147884369</v>
      </c>
      <c r="D70" s="27">
        <v>2.4181748740375042</v>
      </c>
      <c r="E70" s="27">
        <v>59.138689190149307</v>
      </c>
      <c r="F70" s="27">
        <v>87.854683399200439</v>
      </c>
      <c r="G70" s="27">
        <v>1.7530909972265363</v>
      </c>
      <c r="H70" s="41">
        <f>SUM(C70:G70)</f>
        <v>266.97620993945748</v>
      </c>
      <c r="I70" s="41">
        <f>SUM(C70:E70)</f>
        <v>177.3684355430305</v>
      </c>
      <c r="K70" s="64"/>
      <c r="L70" s="20">
        <v>44892</v>
      </c>
      <c r="M70" s="27">
        <v>74.908073425292969</v>
      </c>
      <c r="N70" s="27">
        <v>3.8275199476629496E-3</v>
      </c>
      <c r="O70" s="27">
        <v>25.088094711303711</v>
      </c>
      <c r="P70" s="41">
        <f t="shared" si="13"/>
        <v>99.999995656544343</v>
      </c>
      <c r="R70" s="64"/>
      <c r="S70" s="20">
        <v>44892</v>
      </c>
      <c r="T70" s="27">
        <v>1.3497777981683612</v>
      </c>
      <c r="U70" s="27">
        <v>2.4175879079848528</v>
      </c>
      <c r="V70" s="27">
        <v>58.833908289670944</v>
      </c>
      <c r="W70" s="27">
        <v>2.6248851791024208</v>
      </c>
      <c r="X70" s="27">
        <v>1.7530909972265363</v>
      </c>
      <c r="Y70" s="41">
        <f t="shared" si="16"/>
        <v>66.979250172153115</v>
      </c>
      <c r="Z70" s="41">
        <f t="shared" si="17"/>
        <v>62.601273995824158</v>
      </c>
      <c r="AB70" s="64"/>
      <c r="AC70" s="20">
        <v>44892</v>
      </c>
      <c r="AD70" s="27">
        <v>114.46179449558258</v>
      </c>
      <c r="AE70" s="27">
        <v>5.8687157888925867E-4</v>
      </c>
      <c r="AF70" s="27">
        <v>0.29456557240337133</v>
      </c>
      <c r="AG70" s="27">
        <v>85.229799151420593</v>
      </c>
      <c r="AH70" s="24">
        <v>0</v>
      </c>
      <c r="AI70" s="41">
        <f t="shared" si="18"/>
        <v>199.98674609098543</v>
      </c>
      <c r="AJ70" s="41">
        <f t="shared" si="19"/>
        <v>114.75694693956484</v>
      </c>
    </row>
    <row r="71" spans="1:36" s="2" customFormat="1" x14ac:dyDescent="0.75">
      <c r="A71" s="64"/>
      <c r="B71" s="20">
        <v>44920</v>
      </c>
      <c r="C71" s="27">
        <v>123.21373820304871</v>
      </c>
      <c r="D71" s="27">
        <v>1.4814167516306043</v>
      </c>
      <c r="E71" s="27">
        <v>65.338268876075745</v>
      </c>
      <c r="F71" s="27">
        <v>95.287792384624481</v>
      </c>
      <c r="G71" s="27">
        <v>0.1216403252328746</v>
      </c>
      <c r="H71" s="41">
        <f>SUM(C71:G71)</f>
        <v>285.44285654061241</v>
      </c>
      <c r="I71" s="41">
        <f>SUM(C71:E71)</f>
        <v>190.03342383075505</v>
      </c>
      <c r="K71" s="64"/>
      <c r="L71" s="20">
        <v>44920</v>
      </c>
      <c r="M71" s="27">
        <v>75.305961608886719</v>
      </c>
      <c r="N71" s="27">
        <v>2.7816204819828272E-3</v>
      </c>
      <c r="O71" s="27">
        <v>24.691259384155273</v>
      </c>
      <c r="P71" s="41">
        <f t="shared" si="13"/>
        <v>100.00000261352398</v>
      </c>
      <c r="R71" s="64"/>
      <c r="S71" s="20">
        <v>44920</v>
      </c>
      <c r="T71" s="27">
        <v>1.3802109751850367</v>
      </c>
      <c r="U71" s="27">
        <v>1.4508221065625548</v>
      </c>
      <c r="V71" s="27">
        <v>65.065197646617889</v>
      </c>
      <c r="W71" s="27">
        <v>2.4615628644824028</v>
      </c>
      <c r="X71" s="27">
        <v>0.1216403252328746</v>
      </c>
      <c r="Y71" s="41">
        <f t="shared" si="16"/>
        <v>70.479433918080758</v>
      </c>
      <c r="Z71" s="41">
        <f t="shared" si="17"/>
        <v>67.896230728365481</v>
      </c>
      <c r="AB71" s="64"/>
      <c r="AC71" s="20">
        <v>44920</v>
      </c>
      <c r="AD71" s="27">
        <v>121.83352559804916</v>
      </c>
      <c r="AE71" s="27">
        <v>3.0594594136346132E-2</v>
      </c>
      <c r="AF71" s="27">
        <v>0.26513342163525522</v>
      </c>
      <c r="AG71" s="27">
        <v>92.826224863529205</v>
      </c>
      <c r="AH71" s="24">
        <v>0</v>
      </c>
      <c r="AI71" s="41">
        <f t="shared" si="18"/>
        <v>214.95547847734997</v>
      </c>
      <c r="AJ71" s="41">
        <f t="shared" si="19"/>
        <v>122.12925361382077</v>
      </c>
    </row>
    <row r="72" spans="1:36" s="2" customFormat="1" x14ac:dyDescent="0.75">
      <c r="A72" s="49"/>
      <c r="B72" s="29"/>
      <c r="C72" s="37"/>
      <c r="D72" s="37"/>
      <c r="E72" s="37"/>
      <c r="F72" s="37"/>
      <c r="G72" s="53"/>
      <c r="H72" s="50"/>
      <c r="I72" s="50"/>
      <c r="K72" s="49"/>
      <c r="L72" s="5"/>
      <c r="M72" s="47"/>
      <c r="N72" s="47"/>
      <c r="O72" s="47"/>
      <c r="P72" s="50"/>
      <c r="R72" s="49"/>
      <c r="S72" s="5"/>
      <c r="T72" s="51"/>
      <c r="U72" s="51"/>
      <c r="V72" s="51"/>
      <c r="W72" s="51"/>
      <c r="X72" s="37"/>
      <c r="Y72" s="50"/>
      <c r="Z72" s="50"/>
      <c r="AB72" s="49"/>
      <c r="AC72" s="5"/>
      <c r="AD72" s="52"/>
      <c r="AE72"/>
      <c r="AF72" s="52"/>
      <c r="AG72" s="52"/>
      <c r="AH72" s="53"/>
      <c r="AI72" s="50"/>
      <c r="AJ72" s="50"/>
    </row>
    <row r="73" spans="1:36" x14ac:dyDescent="0.75">
      <c r="A73" s="38" t="s">
        <v>12</v>
      </c>
      <c r="AE73" s="52"/>
    </row>
  </sheetData>
  <mergeCells count="24">
    <mergeCell ref="AB59:AB71"/>
    <mergeCell ref="R59:R71"/>
    <mergeCell ref="K59:K71"/>
    <mergeCell ref="A59:A71"/>
    <mergeCell ref="K5:O5"/>
    <mergeCell ref="R5:X5"/>
    <mergeCell ref="A5:G5"/>
    <mergeCell ref="AB5:AH5"/>
    <mergeCell ref="R33:R45"/>
    <mergeCell ref="AB7:AB19"/>
    <mergeCell ref="AB20:AB32"/>
    <mergeCell ref="A33:A45"/>
    <mergeCell ref="K33:K45"/>
    <mergeCell ref="AB33:AB45"/>
    <mergeCell ref="A20:A32"/>
    <mergeCell ref="K20:K32"/>
    <mergeCell ref="R20:R32"/>
    <mergeCell ref="A7:A19"/>
    <mergeCell ref="K7:K19"/>
    <mergeCell ref="R7:R19"/>
    <mergeCell ref="AB46:AB58"/>
    <mergeCell ref="A46:A58"/>
    <mergeCell ref="K46:K58"/>
    <mergeCell ref="R46:R58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FE987-DE17-42D5-9A52-01315D7A3D8C}">
  <sheetPr codeName="Sheet14"/>
  <dimension ref="A1:I77"/>
  <sheetViews>
    <sheetView zoomScale="70" zoomScaleNormal="70" workbookViewId="0">
      <selection activeCell="I76" sqref="I76"/>
    </sheetView>
  </sheetViews>
  <sheetFormatPr defaultColWidth="8.7265625" defaultRowHeight="14.75" x14ac:dyDescent="0.75"/>
  <cols>
    <col min="1" max="1" width="8.81640625" style="2" bestFit="1" customWidth="1"/>
    <col min="2" max="2" width="12" style="5" customWidth="1"/>
    <col min="3" max="3" width="13" style="2" customWidth="1"/>
    <col min="4" max="4" width="11.453125" style="2" bestFit="1" customWidth="1"/>
    <col min="5" max="5" width="16" style="2" customWidth="1"/>
    <col min="6" max="6" width="11.453125" style="2" bestFit="1" customWidth="1"/>
    <col min="7" max="16384" width="8.7265625" style="2"/>
  </cols>
  <sheetData>
    <row r="1" spans="1:6" ht="18.649999999999999" customHeight="1" x14ac:dyDescent="0.75">
      <c r="A1" s="71" t="s">
        <v>13</v>
      </c>
      <c r="B1" s="71"/>
      <c r="C1" s="71"/>
      <c r="D1" s="71"/>
      <c r="E1" s="71"/>
      <c r="F1" s="71"/>
    </row>
    <row r="2" spans="1:6" ht="27.65" customHeight="1" x14ac:dyDescent="0.75">
      <c r="A2" s="11"/>
      <c r="B2" s="11"/>
      <c r="C2" s="12" t="s">
        <v>14</v>
      </c>
      <c r="D2" s="12" t="s">
        <v>15</v>
      </c>
      <c r="E2" s="12" t="s">
        <v>16</v>
      </c>
      <c r="F2" s="12" t="s">
        <v>17</v>
      </c>
    </row>
    <row r="3" spans="1:6" x14ac:dyDescent="0.75">
      <c r="A3" s="64">
        <v>2014</v>
      </c>
      <c r="B3" s="6">
        <v>43722</v>
      </c>
      <c r="C3" s="9">
        <v>18640.064453125</v>
      </c>
      <c r="D3" s="9">
        <v>40805.87109375</v>
      </c>
      <c r="E3" s="9">
        <v>2814.95166015625</v>
      </c>
      <c r="F3" s="9">
        <v>2404.96728515625</v>
      </c>
    </row>
    <row r="4" spans="1:6" x14ac:dyDescent="0.75">
      <c r="A4" s="64"/>
      <c r="B4" s="6">
        <v>43750</v>
      </c>
      <c r="C4" s="9">
        <v>17792.267578125</v>
      </c>
      <c r="D4" s="9">
        <v>48415.5234375</v>
      </c>
      <c r="E4" s="9">
        <v>3170.717529296875</v>
      </c>
      <c r="F4" s="9">
        <v>2256.571044921875</v>
      </c>
    </row>
    <row r="5" spans="1:6" x14ac:dyDescent="0.75">
      <c r="A5" s="64"/>
      <c r="B5" s="6">
        <v>43778</v>
      </c>
      <c r="C5" s="9">
        <v>16999.7578125</v>
      </c>
      <c r="D5" s="9">
        <v>46178.96484375</v>
      </c>
      <c r="E5" s="9">
        <v>3389.334228515625</v>
      </c>
      <c r="F5" s="9">
        <v>2126.55419921875</v>
      </c>
    </row>
    <row r="6" spans="1:6" x14ac:dyDescent="0.75">
      <c r="A6" s="64"/>
      <c r="B6" s="6">
        <v>43806</v>
      </c>
      <c r="C6" s="9">
        <v>18616.1328125</v>
      </c>
      <c r="D6" s="9">
        <v>43682.4921875</v>
      </c>
      <c r="E6" s="9">
        <v>3451.288818359375</v>
      </c>
      <c r="F6" s="9">
        <v>2100.941162109375</v>
      </c>
    </row>
    <row r="7" spans="1:6" x14ac:dyDescent="0.75">
      <c r="A7" s="64"/>
      <c r="B7" s="6">
        <v>42008</v>
      </c>
      <c r="C7" s="9">
        <v>20965.984375</v>
      </c>
      <c r="D7" s="9">
        <v>43628.953125</v>
      </c>
      <c r="E7" s="9">
        <v>3532.3642578125</v>
      </c>
      <c r="F7" s="9">
        <v>2062.144287109375</v>
      </c>
    </row>
    <row r="8" spans="1:6" x14ac:dyDescent="0.75">
      <c r="A8" s="64">
        <v>2015</v>
      </c>
      <c r="B8" s="6">
        <v>43497</v>
      </c>
      <c r="C8" s="9">
        <v>19361.814453125</v>
      </c>
      <c r="D8" s="9">
        <v>43989.44921875</v>
      </c>
      <c r="E8" s="9">
        <v>3706.265625</v>
      </c>
      <c r="F8" s="9">
        <v>1994.5062255859375</v>
      </c>
    </row>
    <row r="9" spans="1:6" x14ac:dyDescent="0.75">
      <c r="A9" s="64"/>
      <c r="B9" s="6">
        <v>43525</v>
      </c>
      <c r="C9" s="9">
        <v>18927.658203125</v>
      </c>
      <c r="D9" s="9">
        <v>45659.06640625</v>
      </c>
      <c r="E9" s="9">
        <v>3714.742919921875</v>
      </c>
      <c r="F9" s="9">
        <v>1913.5263671875</v>
      </c>
    </row>
    <row r="10" spans="1:6" x14ac:dyDescent="0.75">
      <c r="A10" s="64"/>
      <c r="B10" s="6">
        <v>43553</v>
      </c>
      <c r="C10" s="9">
        <v>17426.884765625</v>
      </c>
      <c r="D10" s="9">
        <v>45954.44921875</v>
      </c>
      <c r="E10" s="9">
        <v>3719.574462890625</v>
      </c>
      <c r="F10" s="9">
        <v>1899.091796875</v>
      </c>
    </row>
    <row r="11" spans="1:6" x14ac:dyDescent="0.75">
      <c r="A11" s="64"/>
      <c r="B11" s="6">
        <v>43581</v>
      </c>
      <c r="C11" s="9">
        <v>16838.669921875</v>
      </c>
      <c r="D11" s="9">
        <v>48469.78125</v>
      </c>
      <c r="E11" s="9">
        <v>3453.76513671875</v>
      </c>
      <c r="F11" s="9">
        <v>1813.661865234375</v>
      </c>
    </row>
    <row r="12" spans="1:6" x14ac:dyDescent="0.75">
      <c r="A12" s="64"/>
      <c r="B12" s="6">
        <v>43609</v>
      </c>
      <c r="C12" s="9">
        <v>16068.3564453125</v>
      </c>
      <c r="D12" s="9">
        <v>46920.54296875</v>
      </c>
      <c r="E12" s="9">
        <v>3285.898193359375</v>
      </c>
      <c r="F12" s="9">
        <v>1588.0938720703125</v>
      </c>
    </row>
    <row r="13" spans="1:6" x14ac:dyDescent="0.75">
      <c r="A13" s="64"/>
      <c r="B13" s="6">
        <v>43637</v>
      </c>
      <c r="C13" s="9">
        <v>15006.08203125</v>
      </c>
      <c r="D13" s="9">
        <v>42725.78125</v>
      </c>
      <c r="E13" s="9">
        <v>3173.129638671875</v>
      </c>
      <c r="F13" s="9">
        <v>1522.4466552734375</v>
      </c>
    </row>
    <row r="14" spans="1:6" x14ac:dyDescent="0.75">
      <c r="A14" s="64"/>
      <c r="B14" s="6">
        <v>43665</v>
      </c>
      <c r="C14" s="9">
        <v>14639.1181640625</v>
      </c>
      <c r="D14" s="9">
        <v>42893.85546875</v>
      </c>
      <c r="E14" s="9">
        <v>3128.437255859375</v>
      </c>
      <c r="F14" s="9">
        <v>1456.4102783203125</v>
      </c>
    </row>
    <row r="15" spans="1:6" x14ac:dyDescent="0.75">
      <c r="A15" s="64"/>
      <c r="B15" s="6">
        <v>43693</v>
      </c>
      <c r="C15" s="9">
        <v>14104.1455078125</v>
      </c>
      <c r="D15" s="9">
        <v>41470.19140625</v>
      </c>
      <c r="E15" s="9">
        <v>3102.582275390625</v>
      </c>
      <c r="F15" s="9">
        <v>1601.5079345703125</v>
      </c>
    </row>
    <row r="16" spans="1:6" x14ac:dyDescent="0.75">
      <c r="A16" s="64"/>
      <c r="B16" s="6">
        <v>43721</v>
      </c>
      <c r="C16" s="9">
        <v>14015.7822265625</v>
      </c>
      <c r="D16" s="9">
        <v>40827.98046875</v>
      </c>
      <c r="E16" s="9">
        <v>3076.561767578125</v>
      </c>
      <c r="F16" s="9">
        <v>1399.009521484375</v>
      </c>
    </row>
    <row r="17" spans="1:6" x14ac:dyDescent="0.75">
      <c r="A17" s="64"/>
      <c r="B17" s="6">
        <v>43749</v>
      </c>
      <c r="C17" s="9">
        <v>14065.56640625</v>
      </c>
      <c r="D17" s="9">
        <v>41518.53515625</v>
      </c>
      <c r="E17" s="9">
        <v>2936.93701171875</v>
      </c>
      <c r="F17" s="9">
        <v>1320.17041015625</v>
      </c>
    </row>
    <row r="18" spans="1:6" x14ac:dyDescent="0.75">
      <c r="A18" s="64"/>
      <c r="B18" s="6">
        <v>43777</v>
      </c>
      <c r="C18" s="9">
        <v>14401.322265625</v>
      </c>
      <c r="D18" s="9">
        <v>42693.26171875</v>
      </c>
      <c r="E18" s="9">
        <v>2845.3251953125</v>
      </c>
      <c r="F18" s="9">
        <v>1539.5140380859375</v>
      </c>
    </row>
    <row r="19" spans="1:6" x14ac:dyDescent="0.75">
      <c r="A19" s="64"/>
      <c r="B19" s="6">
        <v>43805</v>
      </c>
      <c r="C19" s="9">
        <v>15071.1962890625</v>
      </c>
      <c r="D19" s="9">
        <v>43522.0390625</v>
      </c>
      <c r="E19" s="9">
        <v>2787.42724609375</v>
      </c>
      <c r="F19" s="9">
        <v>1332.4476318359375</v>
      </c>
    </row>
    <row r="20" spans="1:6" x14ac:dyDescent="0.75">
      <c r="A20" s="64"/>
      <c r="B20" s="6">
        <v>43468</v>
      </c>
      <c r="C20" s="9">
        <v>15871.1572265625</v>
      </c>
      <c r="D20" s="9">
        <v>42895.11328125</v>
      </c>
      <c r="E20" s="9">
        <v>2714.5986328125</v>
      </c>
      <c r="F20" s="9">
        <v>1307.18603515625</v>
      </c>
    </row>
    <row r="21" spans="1:6" x14ac:dyDescent="0.75">
      <c r="A21" s="64">
        <v>2016</v>
      </c>
      <c r="B21" s="6">
        <v>43496</v>
      </c>
      <c r="C21" s="9">
        <v>15704.3212890625</v>
      </c>
      <c r="D21" s="9">
        <v>42913.45703125</v>
      </c>
      <c r="E21" s="9">
        <v>2636.4150390625</v>
      </c>
      <c r="F21" s="9">
        <v>1460.8316650390625</v>
      </c>
    </row>
    <row r="22" spans="1:6" x14ac:dyDescent="0.75">
      <c r="A22" s="64"/>
      <c r="B22" s="6">
        <v>43524</v>
      </c>
      <c r="C22" s="9">
        <v>16699.09375</v>
      </c>
      <c r="D22" s="9">
        <v>45390.61328125</v>
      </c>
      <c r="E22" s="9">
        <v>2558.6845703125</v>
      </c>
      <c r="F22" s="9">
        <v>1413.8565673828125</v>
      </c>
    </row>
    <row r="23" spans="1:6" x14ac:dyDescent="0.75">
      <c r="A23" s="64"/>
      <c r="B23" s="6">
        <v>43551</v>
      </c>
      <c r="C23" s="9">
        <v>16016.4130859375</v>
      </c>
      <c r="D23" s="9">
        <v>46078.984375</v>
      </c>
      <c r="E23" s="9">
        <v>2512.48291015625</v>
      </c>
      <c r="F23" s="9">
        <v>1401.8126220703125</v>
      </c>
    </row>
    <row r="24" spans="1:6" x14ac:dyDescent="0.75">
      <c r="A24" s="64"/>
      <c r="B24" s="6">
        <v>43579</v>
      </c>
      <c r="C24" s="9">
        <v>16227.625</v>
      </c>
      <c r="D24" s="9">
        <v>47799.93359375</v>
      </c>
      <c r="E24" s="9">
        <v>2413.18896484375</v>
      </c>
      <c r="F24" s="9">
        <v>1453.2623291015625</v>
      </c>
    </row>
    <row r="25" spans="1:6" x14ac:dyDescent="0.75">
      <c r="A25" s="64"/>
      <c r="B25" s="6">
        <v>43607</v>
      </c>
      <c r="C25" s="9">
        <v>15562.271484375</v>
      </c>
      <c r="D25" s="9">
        <v>50229.01171875</v>
      </c>
      <c r="E25" s="9">
        <v>2285.697509765625</v>
      </c>
      <c r="F25" s="9">
        <v>1877.057373046875</v>
      </c>
    </row>
    <row r="26" spans="1:6" x14ac:dyDescent="0.75">
      <c r="A26" s="64"/>
      <c r="B26" s="6">
        <v>43635</v>
      </c>
      <c r="C26" s="9">
        <v>13382.73828125</v>
      </c>
      <c r="D26" s="9">
        <v>51337.83203125</v>
      </c>
      <c r="E26" s="9">
        <v>2238.508056640625</v>
      </c>
      <c r="F26" s="9">
        <v>2644.446044921875</v>
      </c>
    </row>
    <row r="27" spans="1:6" x14ac:dyDescent="0.75">
      <c r="A27" s="64"/>
      <c r="B27" s="6">
        <v>43663</v>
      </c>
      <c r="C27" s="9">
        <v>11926.986328125</v>
      </c>
      <c r="D27" s="9">
        <v>52470.0234375</v>
      </c>
      <c r="E27" s="9">
        <v>2142.45458984375</v>
      </c>
      <c r="F27" s="9">
        <v>3038.059814453125</v>
      </c>
    </row>
    <row r="28" spans="1:6" x14ac:dyDescent="0.75">
      <c r="A28" s="64"/>
      <c r="B28" s="6">
        <v>43691</v>
      </c>
      <c r="C28" s="9">
        <v>10945.53515625</v>
      </c>
      <c r="D28" s="9">
        <v>54471.25</v>
      </c>
      <c r="E28" s="9">
        <v>2079.225830078125</v>
      </c>
      <c r="F28" s="9">
        <v>3284.71142578125</v>
      </c>
    </row>
    <row r="29" spans="1:6" x14ac:dyDescent="0.75">
      <c r="A29" s="64"/>
      <c r="B29" s="6">
        <v>43719</v>
      </c>
      <c r="C29" s="9">
        <v>10416.6728515625</v>
      </c>
      <c r="D29" s="9">
        <v>55465.94140625</v>
      </c>
      <c r="E29" s="9">
        <v>2048.99755859375</v>
      </c>
      <c r="F29" s="9">
        <v>3594.755126953125</v>
      </c>
    </row>
    <row r="30" spans="1:6" x14ac:dyDescent="0.75">
      <c r="A30" s="64"/>
      <c r="B30" s="6">
        <v>43747</v>
      </c>
      <c r="C30" s="9">
        <v>10328.62109375</v>
      </c>
      <c r="D30" s="9">
        <v>56047.07421875</v>
      </c>
      <c r="E30" s="9">
        <v>1989.97998046875</v>
      </c>
      <c r="F30" s="9">
        <v>3806.508056640625</v>
      </c>
    </row>
    <row r="31" spans="1:6" x14ac:dyDescent="0.75">
      <c r="A31" s="64"/>
      <c r="B31" s="6">
        <v>43775</v>
      </c>
      <c r="C31" s="9">
        <v>10531.017578125</v>
      </c>
      <c r="D31" s="9">
        <v>55944.390625</v>
      </c>
      <c r="E31" s="9">
        <v>2066.26904296875</v>
      </c>
      <c r="F31" s="9">
        <v>3912.703125</v>
      </c>
    </row>
    <row r="32" spans="1:6" x14ac:dyDescent="0.75">
      <c r="A32" s="64"/>
      <c r="B32" s="6">
        <v>43803</v>
      </c>
      <c r="C32" s="9">
        <v>11533.310546875</v>
      </c>
      <c r="D32" s="9">
        <v>55786.40234375</v>
      </c>
      <c r="E32" s="9">
        <v>2029.985595703125</v>
      </c>
      <c r="F32" s="9">
        <v>4381.91552734375</v>
      </c>
    </row>
    <row r="33" spans="1:6" x14ac:dyDescent="0.75">
      <c r="A33" s="64"/>
      <c r="B33" s="6">
        <v>43466</v>
      </c>
      <c r="C33" s="9">
        <v>11235.9482421875</v>
      </c>
      <c r="D33" s="9">
        <v>54923.796875</v>
      </c>
      <c r="E33" s="9">
        <v>1963.447998046875</v>
      </c>
      <c r="F33" s="9">
        <v>4620.078125</v>
      </c>
    </row>
    <row r="34" spans="1:6" x14ac:dyDescent="0.75">
      <c r="A34" s="64">
        <v>2017</v>
      </c>
      <c r="B34" s="6">
        <v>43494</v>
      </c>
      <c r="C34" s="9">
        <v>11479.6826171875</v>
      </c>
      <c r="D34" s="9">
        <v>55909.2421875</v>
      </c>
      <c r="E34" s="9">
        <v>1994.3170166015625</v>
      </c>
      <c r="F34" s="9">
        <v>4755.52490234375</v>
      </c>
    </row>
    <row r="35" spans="1:6" x14ac:dyDescent="0.75">
      <c r="A35" s="64"/>
      <c r="B35" s="6">
        <v>43522</v>
      </c>
      <c r="C35" s="9">
        <v>12081.90234375</v>
      </c>
      <c r="D35" s="9">
        <v>57875.640625</v>
      </c>
      <c r="E35" s="9">
        <v>1960.026611328125</v>
      </c>
      <c r="F35" s="9">
        <v>5191.0068359375</v>
      </c>
    </row>
    <row r="36" spans="1:6" x14ac:dyDescent="0.75">
      <c r="A36" s="64"/>
      <c r="B36" s="6">
        <v>43550</v>
      </c>
      <c r="C36" s="9">
        <v>13364.20703125</v>
      </c>
      <c r="D36" s="9">
        <v>60389.28125</v>
      </c>
      <c r="E36" s="9">
        <v>1836.6024169921875</v>
      </c>
      <c r="F36" s="9">
        <v>4860.8623046875</v>
      </c>
    </row>
    <row r="37" spans="1:6" x14ac:dyDescent="0.75">
      <c r="A37" s="64"/>
      <c r="B37" s="6">
        <v>43578</v>
      </c>
      <c r="C37" s="9">
        <v>12445.671875</v>
      </c>
      <c r="D37" s="9">
        <v>61035.2109375</v>
      </c>
      <c r="E37" s="9">
        <v>1731.4498291015625</v>
      </c>
      <c r="F37" s="9">
        <v>5002.814453125</v>
      </c>
    </row>
    <row r="38" spans="1:6" x14ac:dyDescent="0.75">
      <c r="A38" s="64"/>
      <c r="B38" s="6">
        <v>43606</v>
      </c>
      <c r="C38" s="9">
        <v>13273.8134765625</v>
      </c>
      <c r="D38" s="9">
        <v>63521.54296875</v>
      </c>
      <c r="E38" s="9">
        <v>1699.739013671875</v>
      </c>
      <c r="F38" s="9">
        <v>5015.5400390625</v>
      </c>
    </row>
    <row r="39" spans="1:6" x14ac:dyDescent="0.75">
      <c r="A39" s="64"/>
      <c r="B39" s="6">
        <v>43634</v>
      </c>
      <c r="C39" s="9">
        <v>12960.0029296875</v>
      </c>
      <c r="D39" s="9">
        <v>64822.16796875</v>
      </c>
      <c r="E39" s="9">
        <v>1691.687255859375</v>
      </c>
      <c r="F39" s="9">
        <v>5091.9541015625</v>
      </c>
    </row>
    <row r="40" spans="1:6" x14ac:dyDescent="0.75">
      <c r="A40" s="64"/>
      <c r="B40" s="6">
        <v>43662</v>
      </c>
      <c r="C40" s="9">
        <v>15134.251953125</v>
      </c>
      <c r="D40" s="9">
        <v>66893.6640625</v>
      </c>
      <c r="E40" s="9">
        <v>1600.3310546875</v>
      </c>
      <c r="F40" s="9">
        <v>5057.1953125</v>
      </c>
    </row>
    <row r="41" spans="1:6" x14ac:dyDescent="0.75">
      <c r="A41" s="64"/>
      <c r="B41" s="6">
        <v>43690</v>
      </c>
      <c r="C41" s="9">
        <v>15877.408203125</v>
      </c>
      <c r="D41" s="9">
        <v>68925.9609375</v>
      </c>
      <c r="E41" s="9">
        <v>1579.373779296875</v>
      </c>
      <c r="F41" s="9">
        <v>4909.7939453125</v>
      </c>
    </row>
    <row r="42" spans="1:6" x14ac:dyDescent="0.75">
      <c r="A42" s="64"/>
      <c r="B42" s="6">
        <v>43718</v>
      </c>
      <c r="C42" s="9">
        <v>13884.220703125</v>
      </c>
      <c r="D42" s="9">
        <v>70882.3359375</v>
      </c>
      <c r="E42" s="9">
        <v>1533.4219970703125</v>
      </c>
      <c r="F42" s="9">
        <v>4762.0947265625</v>
      </c>
    </row>
    <row r="43" spans="1:6" x14ac:dyDescent="0.75">
      <c r="A43" s="64"/>
      <c r="B43" s="6">
        <v>43746</v>
      </c>
      <c r="C43" s="9">
        <v>15330.66015625</v>
      </c>
      <c r="D43" s="9">
        <v>71844.28125</v>
      </c>
      <c r="E43" s="9">
        <v>1649.8201904296875</v>
      </c>
      <c r="F43" s="9">
        <v>4938.7548828125</v>
      </c>
    </row>
    <row r="44" spans="1:6" x14ac:dyDescent="0.75">
      <c r="A44" s="64"/>
      <c r="B44" s="6">
        <v>43774</v>
      </c>
      <c r="C44" s="9">
        <v>16897.32421875</v>
      </c>
      <c r="D44" s="9">
        <v>73756.6015625</v>
      </c>
      <c r="E44" s="9">
        <v>2145.513671875</v>
      </c>
      <c r="F44" s="9">
        <v>5182.11181640625</v>
      </c>
    </row>
    <row r="45" spans="1:6" x14ac:dyDescent="0.75">
      <c r="A45" s="64"/>
      <c r="B45" s="6">
        <v>43802</v>
      </c>
      <c r="C45" s="9">
        <v>19644.23828125</v>
      </c>
      <c r="D45" s="9">
        <v>78793.6171875</v>
      </c>
      <c r="E45" s="9">
        <v>2557.255615234375</v>
      </c>
      <c r="F45" s="9">
        <v>5588.03271484375</v>
      </c>
    </row>
    <row r="46" spans="1:6" x14ac:dyDescent="0.75">
      <c r="A46" s="64"/>
      <c r="B46" s="6">
        <v>43830</v>
      </c>
      <c r="C46" s="9">
        <v>23088.5625</v>
      </c>
      <c r="D46" s="9">
        <v>82868.0078125</v>
      </c>
      <c r="E46" s="9">
        <v>2634.330078125</v>
      </c>
      <c r="F46" s="9">
        <v>5973.8037109375</v>
      </c>
    </row>
    <row r="47" spans="1:6" x14ac:dyDescent="0.75">
      <c r="A47" s="64">
        <v>2018</v>
      </c>
      <c r="B47" s="6">
        <v>43493</v>
      </c>
      <c r="C47" s="9">
        <v>25720.6796875</v>
      </c>
      <c r="D47" s="9">
        <v>84403.84375</v>
      </c>
      <c r="E47" s="9">
        <v>2618.225341796875</v>
      </c>
      <c r="F47" s="9">
        <v>6220.7138671875</v>
      </c>
    </row>
    <row r="48" spans="1:6" x14ac:dyDescent="0.75">
      <c r="A48" s="64"/>
      <c r="B48" s="6">
        <v>43521</v>
      </c>
      <c r="C48" s="9">
        <v>27638.140625</v>
      </c>
      <c r="D48" s="9">
        <v>88132.171875</v>
      </c>
      <c r="E48" s="9">
        <v>2728.915771484375</v>
      </c>
      <c r="F48" s="9">
        <v>6363.861328125</v>
      </c>
    </row>
    <row r="49" spans="1:6" x14ac:dyDescent="0.75">
      <c r="A49" s="64"/>
      <c r="B49" s="6">
        <v>43549</v>
      </c>
      <c r="C49" s="9">
        <v>32215.50390625</v>
      </c>
      <c r="D49" s="9">
        <v>96980.203125</v>
      </c>
      <c r="E49" s="9">
        <v>2745.914794921875</v>
      </c>
      <c r="F49" s="9">
        <v>6443.61669921875</v>
      </c>
    </row>
    <row r="50" spans="1:6" x14ac:dyDescent="0.75">
      <c r="A50" s="64"/>
      <c r="B50" s="6">
        <v>43577</v>
      </c>
      <c r="C50" s="9">
        <v>32959.5390625</v>
      </c>
      <c r="D50" s="9">
        <v>110035.78125</v>
      </c>
      <c r="E50" s="9">
        <v>2792.32080078125</v>
      </c>
      <c r="F50" s="9">
        <v>6490.1552734375</v>
      </c>
    </row>
    <row r="51" spans="1:6" x14ac:dyDescent="0.75">
      <c r="A51" s="64"/>
      <c r="B51" s="6">
        <v>43605</v>
      </c>
      <c r="C51" s="9">
        <v>28898.447265625</v>
      </c>
      <c r="D51" s="9">
        <v>133582.890625</v>
      </c>
      <c r="E51" s="9">
        <v>2659.147216796875</v>
      </c>
      <c r="F51" s="9">
        <v>6182.1923828125</v>
      </c>
    </row>
    <row r="52" spans="1:6" x14ac:dyDescent="0.75">
      <c r="A52" s="64"/>
      <c r="B52" s="6">
        <v>43633</v>
      </c>
      <c r="C52" s="9">
        <v>28936.623046875</v>
      </c>
      <c r="D52" s="9">
        <v>155848</v>
      </c>
      <c r="E52" s="9">
        <v>2556.756103515625</v>
      </c>
      <c r="F52" s="9">
        <v>5900.25146484375</v>
      </c>
    </row>
    <row r="53" spans="1:6" x14ac:dyDescent="0.75">
      <c r="A53" s="64"/>
      <c r="B53" s="6">
        <v>43661</v>
      </c>
      <c r="C53" s="9">
        <v>29942.43359375</v>
      </c>
      <c r="D53" s="9">
        <v>172266.515625</v>
      </c>
      <c r="E53" s="9">
        <v>2510.480224609375</v>
      </c>
      <c r="F53" s="9">
        <v>5859.66455078125</v>
      </c>
    </row>
    <row r="54" spans="1:6" x14ac:dyDescent="0.75">
      <c r="A54" s="64"/>
      <c r="B54" s="6">
        <v>43689</v>
      </c>
      <c r="C54" s="9">
        <v>28295.875</v>
      </c>
      <c r="D54" s="9">
        <v>188126.09375</v>
      </c>
      <c r="E54" s="9">
        <v>2410.29931640625</v>
      </c>
      <c r="F54" s="9">
        <v>5532.14990234375</v>
      </c>
    </row>
    <row r="55" spans="1:6" x14ac:dyDescent="0.75">
      <c r="A55" s="64"/>
      <c r="B55" s="6">
        <v>43717</v>
      </c>
      <c r="C55" s="9">
        <v>30472.306640625</v>
      </c>
      <c r="D55" s="9">
        <v>204947.390625</v>
      </c>
      <c r="E55" s="9">
        <v>2206.65576171875</v>
      </c>
      <c r="F55" s="9">
        <v>5634.77490234375</v>
      </c>
    </row>
    <row r="56" spans="1:6" x14ac:dyDescent="0.75">
      <c r="A56" s="64"/>
      <c r="B56" s="6">
        <v>43745</v>
      </c>
      <c r="C56" s="9">
        <v>31331.83203125</v>
      </c>
      <c r="D56" s="9">
        <v>224672.5</v>
      </c>
      <c r="E56" s="9">
        <v>2230.56689453125</v>
      </c>
      <c r="F56" s="9">
        <v>5759.40625</v>
      </c>
    </row>
    <row r="57" spans="1:6" x14ac:dyDescent="0.75">
      <c r="A57" s="64"/>
      <c r="B57" s="6">
        <v>43773</v>
      </c>
      <c r="C57" s="9">
        <v>31508.74609375</v>
      </c>
      <c r="D57" s="9">
        <v>243941.359375</v>
      </c>
      <c r="E57" s="9">
        <v>2311.39111328125</v>
      </c>
      <c r="F57" s="9">
        <v>5866.9345703125</v>
      </c>
    </row>
    <row r="58" spans="1:6" x14ac:dyDescent="0.75">
      <c r="A58" s="64"/>
      <c r="B58" s="6">
        <v>43801</v>
      </c>
      <c r="C58" s="9">
        <v>32250.482421875</v>
      </c>
      <c r="D58" s="9">
        <v>259492.109375</v>
      </c>
      <c r="E58" s="9">
        <v>2240.723876953125</v>
      </c>
      <c r="F58" s="9">
        <v>5857.001953125</v>
      </c>
    </row>
    <row r="59" spans="1:6" x14ac:dyDescent="0.75">
      <c r="A59" s="64"/>
      <c r="B59" s="6">
        <v>43829</v>
      </c>
      <c r="C59" s="9">
        <v>30643.70703125</v>
      </c>
      <c r="D59" s="9">
        <v>257501.265625</v>
      </c>
      <c r="E59" s="9">
        <v>2208.961669921875</v>
      </c>
      <c r="F59" s="9">
        <v>5983.3466796875</v>
      </c>
    </row>
    <row r="60" spans="1:6" x14ac:dyDescent="0.75">
      <c r="A60" s="64">
        <v>2019</v>
      </c>
      <c r="B60" s="6">
        <v>43492</v>
      </c>
      <c r="C60" s="9">
        <v>29777.125</v>
      </c>
      <c r="D60" s="9">
        <v>255667.09375</v>
      </c>
      <c r="E60" s="9">
        <v>2103.844482421875</v>
      </c>
      <c r="F60" s="9">
        <v>5855.9169921875</v>
      </c>
    </row>
    <row r="61" spans="1:6" x14ac:dyDescent="0.75">
      <c r="A61" s="64"/>
      <c r="B61" s="6">
        <v>43520</v>
      </c>
      <c r="C61" s="9">
        <v>27706.765625</v>
      </c>
      <c r="D61" s="9">
        <v>261916.984375</v>
      </c>
      <c r="E61" s="9">
        <v>1979.2525634765625</v>
      </c>
      <c r="F61" s="9">
        <v>5319.36181640625</v>
      </c>
    </row>
    <row r="62" spans="1:6" x14ac:dyDescent="0.75">
      <c r="A62" s="64"/>
      <c r="B62" s="6">
        <v>43548</v>
      </c>
      <c r="C62" s="9">
        <v>30954.345703125</v>
      </c>
      <c r="D62" s="9">
        <v>275538.59375</v>
      </c>
      <c r="E62" s="9">
        <v>2113.14404296875</v>
      </c>
      <c r="F62" s="9">
        <v>4746.205078125</v>
      </c>
    </row>
    <row r="63" spans="1:6" x14ac:dyDescent="0.75">
      <c r="A63" s="64"/>
      <c r="B63" s="6">
        <v>43576</v>
      </c>
      <c r="C63" s="9">
        <v>31368.43359375</v>
      </c>
      <c r="D63" s="9">
        <v>296392.0625</v>
      </c>
      <c r="E63" s="9">
        <v>2063.765380859375</v>
      </c>
      <c r="F63" s="9">
        <v>4077.757080078125</v>
      </c>
    </row>
    <row r="64" spans="1:6" x14ac:dyDescent="0.75">
      <c r="A64" s="64"/>
      <c r="B64" s="6">
        <v>43604</v>
      </c>
      <c r="C64" s="9">
        <v>31274.126953125</v>
      </c>
      <c r="D64" s="9">
        <v>315529.21875</v>
      </c>
      <c r="E64" s="9">
        <v>2106.215576171875</v>
      </c>
      <c r="F64" s="9">
        <v>4241.44580078125</v>
      </c>
    </row>
    <row r="65" spans="1:9" x14ac:dyDescent="0.75">
      <c r="A65" s="64"/>
      <c r="B65" s="6">
        <v>43632</v>
      </c>
      <c r="C65" s="9">
        <v>32170.451171875</v>
      </c>
      <c r="D65" s="9">
        <v>334507.125</v>
      </c>
      <c r="E65" s="9">
        <v>2122.187255859375</v>
      </c>
      <c r="F65" s="9">
        <v>3898.66650390625</v>
      </c>
    </row>
    <row r="66" spans="1:9" x14ac:dyDescent="0.75">
      <c r="A66" s="64"/>
      <c r="B66" s="6">
        <v>43660</v>
      </c>
      <c r="C66" s="9">
        <v>30770.287109375</v>
      </c>
      <c r="D66" s="9">
        <v>351999.8125</v>
      </c>
      <c r="E66" s="9">
        <v>1829.515869140625</v>
      </c>
      <c r="F66" s="9">
        <v>3824.23779296875</v>
      </c>
    </row>
    <row r="67" spans="1:9" x14ac:dyDescent="0.75">
      <c r="A67" s="64"/>
      <c r="B67" s="6">
        <v>43688</v>
      </c>
      <c r="C67" s="9">
        <v>30297.5078125</v>
      </c>
      <c r="D67" s="9">
        <v>366866.78125</v>
      </c>
      <c r="E67" s="9">
        <v>1724.4031982421875</v>
      </c>
      <c r="F67" s="9">
        <v>3841.670654296875</v>
      </c>
    </row>
    <row r="68" spans="1:9" x14ac:dyDescent="0.75">
      <c r="A68" s="64"/>
      <c r="B68" s="6">
        <v>43716</v>
      </c>
      <c r="C68" s="9">
        <v>24929.029296875</v>
      </c>
      <c r="D68" s="9">
        <v>357515.875</v>
      </c>
      <c r="E68" s="9">
        <v>1663.895263671875</v>
      </c>
      <c r="F68" s="9">
        <v>3617.03564453125</v>
      </c>
    </row>
    <row r="69" spans="1:9" x14ac:dyDescent="0.75">
      <c r="A69" s="64"/>
      <c r="B69" s="6">
        <v>43744</v>
      </c>
      <c r="C69" s="9">
        <v>17462.255859375</v>
      </c>
      <c r="D69" s="9">
        <v>317779.34375</v>
      </c>
      <c r="E69" s="9">
        <v>1368.9774169921875</v>
      </c>
      <c r="F69" s="9">
        <v>3340.93798828125</v>
      </c>
    </row>
    <row r="70" spans="1:9" x14ac:dyDescent="0.75">
      <c r="A70" s="64"/>
      <c r="B70" s="6">
        <v>43772</v>
      </c>
      <c r="C70" s="9">
        <v>15049.873046875</v>
      </c>
      <c r="D70" s="9">
        <v>317201.15625</v>
      </c>
      <c r="E70" s="9">
        <v>1420.637451171875</v>
      </c>
      <c r="F70" s="9">
        <v>3006.64599609375</v>
      </c>
    </row>
    <row r="71" spans="1:9" x14ac:dyDescent="0.75">
      <c r="A71" s="64"/>
      <c r="B71" s="7">
        <v>44166</v>
      </c>
      <c r="C71" s="9">
        <v>14110.7607421875</v>
      </c>
      <c r="D71" s="9">
        <v>339893.96875</v>
      </c>
      <c r="E71" s="9">
        <v>1515.999755859375</v>
      </c>
      <c r="F71" s="9">
        <v>3049.187255859375</v>
      </c>
    </row>
    <row r="72" spans="1:9" x14ac:dyDescent="0.75">
      <c r="A72" s="64"/>
      <c r="B72" s="7">
        <v>44194</v>
      </c>
      <c r="C72" s="9">
        <v>13514.4267578125</v>
      </c>
      <c r="D72" s="9">
        <v>318533.8125</v>
      </c>
      <c r="E72" s="9">
        <v>1383.80078125</v>
      </c>
      <c r="F72" s="9">
        <v>2869.75634765625</v>
      </c>
    </row>
    <row r="73" spans="1:9" x14ac:dyDescent="0.75">
      <c r="A73" s="8">
        <v>2020</v>
      </c>
      <c r="B73" s="7">
        <v>43856</v>
      </c>
      <c r="C73" s="10">
        <v>11339.2607421875</v>
      </c>
      <c r="D73" s="10">
        <v>289407.4375</v>
      </c>
      <c r="E73" s="10">
        <v>1436.1201171875</v>
      </c>
      <c r="F73" s="10">
        <v>2758.4921875</v>
      </c>
    </row>
    <row r="74" spans="1:9" x14ac:dyDescent="0.75">
      <c r="H74" s="2">
        <f>SUM(C73:F73)</f>
        <v>304941.310546875</v>
      </c>
      <c r="I74" s="2">
        <v>304941.310546875</v>
      </c>
    </row>
    <row r="75" spans="1:9" x14ac:dyDescent="0.75">
      <c r="C75" s="12" t="s">
        <v>14</v>
      </c>
      <c r="D75" s="12" t="s">
        <v>15</v>
      </c>
      <c r="E75" s="12" t="s">
        <v>16</v>
      </c>
      <c r="F75" s="12" t="s">
        <v>17</v>
      </c>
    </row>
    <row r="77" spans="1:9" x14ac:dyDescent="0.75">
      <c r="C77" s="13">
        <f>(C73/I74)*100</f>
        <v>3.7185059386843715</v>
      </c>
      <c r="D77" s="13">
        <f>(D73/I74)*100</f>
        <v>94.905946649531714</v>
      </c>
      <c r="E77" s="13">
        <f>(E73/I74)*100</f>
        <v>0.47094967704178681</v>
      </c>
      <c r="F77" s="13">
        <f>(F73/I74)*100</f>
        <v>0.90459773474213157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317E2-4886-4DCB-9911-A33D1E68BF74}">
  <sheetPr codeName="Sheet15"/>
  <dimension ref="A1:G79"/>
  <sheetViews>
    <sheetView zoomScale="70" zoomScaleNormal="70" workbookViewId="0">
      <selection activeCell="B2" sqref="B1:B1048576"/>
    </sheetView>
  </sheetViews>
  <sheetFormatPr defaultColWidth="8.7265625" defaultRowHeight="14.75" x14ac:dyDescent="0.75"/>
  <cols>
    <col min="1" max="1" width="8.81640625" style="2" bestFit="1" customWidth="1"/>
    <col min="2" max="2" width="12" style="5" customWidth="1"/>
    <col min="3" max="3" width="11.81640625" style="2" bestFit="1" customWidth="1"/>
    <col min="4" max="4" width="12.81640625" style="2" bestFit="1" customWidth="1"/>
    <col min="5" max="5" width="16" style="2" customWidth="1"/>
    <col min="6" max="6" width="12.81640625" style="2" bestFit="1" customWidth="1"/>
    <col min="7" max="7" width="12" style="5" customWidth="1"/>
    <col min="8" max="16384" width="8.7265625" style="2"/>
  </cols>
  <sheetData>
    <row r="1" spans="1:7" ht="18.649999999999999" customHeight="1" x14ac:dyDescent="0.75">
      <c r="A1" s="71" t="s">
        <v>18</v>
      </c>
      <c r="B1" s="71"/>
      <c r="C1" s="71"/>
      <c r="D1" s="71"/>
      <c r="E1" s="71"/>
      <c r="F1" s="71"/>
      <c r="G1" s="2"/>
    </row>
    <row r="2" spans="1:7" ht="27.65" customHeight="1" x14ac:dyDescent="0.75">
      <c r="A2" s="1"/>
      <c r="B2" s="4"/>
      <c r="C2" s="3" t="s">
        <v>2</v>
      </c>
      <c r="D2" s="3" t="s">
        <v>1</v>
      </c>
      <c r="E2" s="3" t="s">
        <v>3</v>
      </c>
      <c r="F2" s="3" t="s">
        <v>4</v>
      </c>
      <c r="G2" s="4"/>
    </row>
    <row r="3" spans="1:7" x14ac:dyDescent="0.75">
      <c r="A3" s="64">
        <v>2014</v>
      </c>
      <c r="B3" s="6" t="s">
        <v>19</v>
      </c>
      <c r="C3" s="9">
        <v>1.783399999499321</v>
      </c>
      <c r="D3" s="9">
        <v>3537.535599184841</v>
      </c>
      <c r="E3" s="9">
        <v>1781.2186000080108</v>
      </c>
      <c r="F3" s="9">
        <v>5170.5341933496593</v>
      </c>
      <c r="G3" s="6">
        <v>43722</v>
      </c>
    </row>
    <row r="4" spans="1:7" x14ac:dyDescent="0.75">
      <c r="A4" s="64"/>
      <c r="B4" s="6" t="s">
        <v>20</v>
      </c>
      <c r="C4" s="9">
        <v>1.3843999996185303</v>
      </c>
      <c r="D4" s="9">
        <v>3611.1820024135113</v>
      </c>
      <c r="E4" s="9">
        <v>1790.9949999933838</v>
      </c>
      <c r="F4" s="9">
        <v>5312.3794062749294</v>
      </c>
      <c r="G4" s="6">
        <v>43750</v>
      </c>
    </row>
    <row r="5" spans="1:7" x14ac:dyDescent="0.75">
      <c r="A5" s="64"/>
      <c r="B5" s="6" t="s">
        <v>21</v>
      </c>
      <c r="C5" s="9">
        <v>1.776</v>
      </c>
      <c r="D5" s="9">
        <v>3430.6457932664753</v>
      </c>
      <c r="E5" s="9">
        <v>1775.8114000086784</v>
      </c>
      <c r="F5" s="9">
        <v>5116.3536007281546</v>
      </c>
      <c r="G5" s="6">
        <v>43778</v>
      </c>
    </row>
    <row r="6" spans="1:7" x14ac:dyDescent="0.75">
      <c r="A6" s="64"/>
      <c r="B6" s="6" t="s">
        <v>22</v>
      </c>
      <c r="C6" s="9">
        <v>1.052</v>
      </c>
      <c r="D6" s="9">
        <v>3632.5869999405741</v>
      </c>
      <c r="E6" s="9">
        <v>1653.2104000252784</v>
      </c>
      <c r="F6" s="9">
        <v>5132.5092006770374</v>
      </c>
      <c r="G6" s="6">
        <v>43806</v>
      </c>
    </row>
    <row r="7" spans="1:7" x14ac:dyDescent="0.75">
      <c r="A7" s="64"/>
      <c r="B7" s="6" t="s">
        <v>23</v>
      </c>
      <c r="C7" s="9">
        <v>7.7254000282287594</v>
      </c>
      <c r="D7" s="9">
        <v>3711.0788076145054</v>
      </c>
      <c r="E7" s="9">
        <v>1664.8235999612809</v>
      </c>
      <c r="F7" s="9">
        <v>5472.9584017318484</v>
      </c>
      <c r="G7" s="6">
        <v>42008</v>
      </c>
    </row>
    <row r="8" spans="1:7" x14ac:dyDescent="0.75">
      <c r="A8" s="64">
        <v>2015</v>
      </c>
      <c r="B8" s="6" t="s">
        <v>24</v>
      </c>
      <c r="C8" s="9">
        <v>11.199199958920479</v>
      </c>
      <c r="D8" s="9">
        <v>3481.3361945222318</v>
      </c>
      <c r="E8" s="9">
        <v>1589.6969999324679</v>
      </c>
      <c r="F8" s="9">
        <v>5222.3780038369896</v>
      </c>
      <c r="G8" s="6">
        <v>43497</v>
      </c>
    </row>
    <row r="9" spans="1:7" x14ac:dyDescent="0.75">
      <c r="A9" s="64"/>
      <c r="B9" s="6" t="s">
        <v>25</v>
      </c>
      <c r="C9" s="9">
        <v>12.689400117397309</v>
      </c>
      <c r="D9" s="9">
        <v>3418.5365997150989</v>
      </c>
      <c r="E9" s="9">
        <v>1605.9738000203372</v>
      </c>
      <c r="F9" s="9">
        <v>5180.3949994300601</v>
      </c>
      <c r="G9" s="6">
        <v>43525</v>
      </c>
    </row>
    <row r="10" spans="1:7" x14ac:dyDescent="0.75">
      <c r="A10" s="64"/>
      <c r="B10" s="6" t="s">
        <v>25</v>
      </c>
      <c r="C10" s="9">
        <v>13.29479995584488</v>
      </c>
      <c r="D10" s="9">
        <v>3250.6531969406306</v>
      </c>
      <c r="E10" s="9">
        <v>1597.2454002813399</v>
      </c>
      <c r="F10" s="9">
        <v>4925.2726067327258</v>
      </c>
      <c r="G10" s="6">
        <v>43553</v>
      </c>
    </row>
    <row r="11" spans="1:7" x14ac:dyDescent="0.75">
      <c r="A11" s="64"/>
      <c r="B11" s="6" t="s">
        <v>26</v>
      </c>
      <c r="C11" s="9">
        <v>15.669799858093262</v>
      </c>
      <c r="D11" s="9">
        <v>3173.6510037721546</v>
      </c>
      <c r="E11" s="9">
        <v>1537.9091999237537</v>
      </c>
      <c r="F11" s="9">
        <v>5075.8728087435957</v>
      </c>
      <c r="G11" s="6">
        <v>43581</v>
      </c>
    </row>
    <row r="12" spans="1:7" x14ac:dyDescent="0.75">
      <c r="A12" s="64"/>
      <c r="B12" s="6" t="s">
        <v>27</v>
      </c>
      <c r="C12" s="9">
        <v>17.062400077819824</v>
      </c>
      <c r="D12" s="9">
        <v>3160.2987972124815</v>
      </c>
      <c r="E12" s="9">
        <v>1450.0020000005513</v>
      </c>
      <c r="F12" s="9">
        <v>4851.1965882015975</v>
      </c>
      <c r="G12" s="6">
        <v>43609</v>
      </c>
    </row>
    <row r="13" spans="1:7" x14ac:dyDescent="0.75">
      <c r="A13" s="64"/>
      <c r="B13" s="6" t="s">
        <v>28</v>
      </c>
      <c r="C13" s="9">
        <v>16.972399974107741</v>
      </c>
      <c r="D13" s="9">
        <v>2969.4925977355392</v>
      </c>
      <c r="E13" s="9">
        <v>1403.6898002191335</v>
      </c>
      <c r="F13" s="9">
        <v>4507.6150036768022</v>
      </c>
      <c r="G13" s="6">
        <v>43637</v>
      </c>
    </row>
    <row r="14" spans="1:7" x14ac:dyDescent="0.75">
      <c r="A14" s="64"/>
      <c r="B14" s="6" t="s">
        <v>29</v>
      </c>
      <c r="C14" s="9">
        <v>15.828999981403351</v>
      </c>
      <c r="D14" s="9">
        <v>2937.376195483148</v>
      </c>
      <c r="E14" s="9">
        <v>1423.1110002032221</v>
      </c>
      <c r="F14" s="9">
        <v>4412.6538019352856</v>
      </c>
      <c r="G14" s="6">
        <v>43665</v>
      </c>
    </row>
    <row r="15" spans="1:7" x14ac:dyDescent="0.75">
      <c r="A15" s="64"/>
      <c r="B15" s="6" t="s">
        <v>30</v>
      </c>
      <c r="C15" s="9">
        <v>17.724000003099441</v>
      </c>
      <c r="D15" s="9">
        <v>2815.9498022212088</v>
      </c>
      <c r="E15" s="9">
        <v>1390.3421997224837</v>
      </c>
      <c r="F15" s="9">
        <v>4234.5452033881102</v>
      </c>
      <c r="G15" s="6">
        <v>43693</v>
      </c>
    </row>
    <row r="16" spans="1:7" x14ac:dyDescent="0.75">
      <c r="A16" s="64"/>
      <c r="B16" s="6" t="s">
        <v>19</v>
      </c>
      <c r="C16" s="9">
        <v>18.778200059771539</v>
      </c>
      <c r="D16" s="9">
        <v>2790.8380080191491</v>
      </c>
      <c r="E16" s="9">
        <v>1347.7212000976056</v>
      </c>
      <c r="F16" s="9">
        <v>4070.0277919401674</v>
      </c>
      <c r="G16" s="6">
        <v>43721</v>
      </c>
    </row>
    <row r="17" spans="1:7" x14ac:dyDescent="0.75">
      <c r="A17" s="64"/>
      <c r="B17" s="6" t="s">
        <v>20</v>
      </c>
      <c r="C17" s="9">
        <v>55.466399459838868</v>
      </c>
      <c r="D17" s="9">
        <v>2706.2343973360062</v>
      </c>
      <c r="E17" s="9">
        <v>1399.3048017176241</v>
      </c>
      <c r="F17" s="9">
        <v>3997.035796761349</v>
      </c>
      <c r="G17" s="6">
        <v>43749</v>
      </c>
    </row>
    <row r="18" spans="1:7" x14ac:dyDescent="0.75">
      <c r="A18" s="64"/>
      <c r="B18" s="6" t="s">
        <v>21</v>
      </c>
      <c r="C18" s="9">
        <v>132.19439795684815</v>
      </c>
      <c r="D18" s="9">
        <v>2645.5138051761983</v>
      </c>
      <c r="E18" s="9">
        <v>1552.2302004546225</v>
      </c>
      <c r="F18" s="9">
        <v>3904.4531992789807</v>
      </c>
      <c r="G18" s="6">
        <v>43777</v>
      </c>
    </row>
    <row r="19" spans="1:7" x14ac:dyDescent="0.75">
      <c r="A19" s="64"/>
      <c r="B19" s="6" t="s">
        <v>22</v>
      </c>
      <c r="C19" s="9">
        <v>157.04979865264892</v>
      </c>
      <c r="D19" s="9">
        <v>2732.194196827948</v>
      </c>
      <c r="E19" s="9">
        <v>1597.4620006035864</v>
      </c>
      <c r="F19" s="9">
        <v>3911.8884052966387</v>
      </c>
      <c r="G19" s="6">
        <v>43805</v>
      </c>
    </row>
    <row r="20" spans="1:7" x14ac:dyDescent="0.75">
      <c r="A20" s="64"/>
      <c r="B20" s="6" t="s">
        <v>23</v>
      </c>
      <c r="C20" s="9">
        <v>172.76239925575257</v>
      </c>
      <c r="D20" s="9">
        <v>2767.9437971842735</v>
      </c>
      <c r="E20" s="9">
        <v>1566.9657994545996</v>
      </c>
      <c r="F20" s="9">
        <v>3898.04440013662</v>
      </c>
      <c r="G20" s="6">
        <v>43468</v>
      </c>
    </row>
    <row r="21" spans="1:7" x14ac:dyDescent="0.75">
      <c r="A21" s="64">
        <v>2016</v>
      </c>
      <c r="B21" s="6" t="s">
        <v>23</v>
      </c>
      <c r="C21" s="9">
        <v>185.13819992494584</v>
      </c>
      <c r="D21" s="9">
        <v>2764.191997666836</v>
      </c>
      <c r="E21" s="9">
        <v>1574.5091998389214</v>
      </c>
      <c r="F21" s="9">
        <v>3931.8427913527785</v>
      </c>
      <c r="G21" s="6">
        <v>43496</v>
      </c>
    </row>
    <row r="22" spans="1:7" x14ac:dyDescent="0.75">
      <c r="A22" s="64"/>
      <c r="B22" s="6" t="s">
        <v>24</v>
      </c>
      <c r="C22" s="9">
        <v>201.51520095825197</v>
      </c>
      <c r="D22" s="9">
        <v>2827.1754083036185</v>
      </c>
      <c r="E22" s="9">
        <v>1671.9892001373469</v>
      </c>
      <c r="F22" s="9">
        <v>4027.742207040742</v>
      </c>
      <c r="G22" s="6">
        <v>43524</v>
      </c>
    </row>
    <row r="23" spans="1:7" x14ac:dyDescent="0.75">
      <c r="A23" s="64"/>
      <c r="B23" s="6" t="s">
        <v>25</v>
      </c>
      <c r="C23" s="9">
        <v>217.29279795342683</v>
      </c>
      <c r="D23" s="9">
        <v>2747.2208041516246</v>
      </c>
      <c r="E23" s="9">
        <v>1700.9011980405598</v>
      </c>
      <c r="F23" s="9">
        <v>3998.6986016762407</v>
      </c>
      <c r="G23" s="6">
        <v>43551</v>
      </c>
    </row>
    <row r="24" spans="1:7" x14ac:dyDescent="0.75">
      <c r="A24" s="64"/>
      <c r="B24" s="6" t="s">
        <v>26</v>
      </c>
      <c r="C24" s="9">
        <v>226.50259824189544</v>
      </c>
      <c r="D24" s="9">
        <v>2811.5090059453846</v>
      </c>
      <c r="E24" s="9">
        <v>1731.1276027690024</v>
      </c>
      <c r="F24" s="9">
        <v>4014.2699970429244</v>
      </c>
      <c r="G24" s="6">
        <v>43579</v>
      </c>
    </row>
    <row r="25" spans="1:7" x14ac:dyDescent="0.75">
      <c r="A25" s="64"/>
      <c r="B25" s="6" t="s">
        <v>27</v>
      </c>
      <c r="C25" s="9">
        <v>233.98719437924026</v>
      </c>
      <c r="D25" s="9">
        <v>2738.845398013681</v>
      </c>
      <c r="E25" s="9">
        <v>1679.3435996656119</v>
      </c>
      <c r="F25" s="9">
        <v>3862.0819958606066</v>
      </c>
      <c r="G25" s="6">
        <v>43607</v>
      </c>
    </row>
    <row r="26" spans="1:7" x14ac:dyDescent="0.75">
      <c r="A26" s="64"/>
      <c r="B26" s="6" t="s">
        <v>28</v>
      </c>
      <c r="C26" s="9">
        <v>241.10679995453359</v>
      </c>
      <c r="D26" s="9">
        <v>2429.9783999487163</v>
      </c>
      <c r="E26" s="9">
        <v>1704.0069967681468</v>
      </c>
      <c r="F26" s="9">
        <v>3577.8135936273338</v>
      </c>
      <c r="G26" s="6">
        <v>43635</v>
      </c>
    </row>
    <row r="27" spans="1:7" x14ac:dyDescent="0.75">
      <c r="A27" s="64"/>
      <c r="B27" s="6" t="s">
        <v>29</v>
      </c>
      <c r="C27" s="9">
        <v>233.91999887579681</v>
      </c>
      <c r="D27" s="9">
        <v>2322.677199012056</v>
      </c>
      <c r="E27" s="9">
        <v>1739.3083984175921</v>
      </c>
      <c r="F27" s="9">
        <v>3404.2439940586091</v>
      </c>
      <c r="G27" s="6">
        <v>43663</v>
      </c>
    </row>
    <row r="28" spans="1:7" x14ac:dyDescent="0.75">
      <c r="A28" s="64"/>
      <c r="B28" s="6" t="s">
        <v>30</v>
      </c>
      <c r="C28" s="9">
        <v>240.87860412827135</v>
      </c>
      <c r="D28" s="9">
        <v>2316.6081993063094</v>
      </c>
      <c r="E28" s="9">
        <v>1761.0291965197473</v>
      </c>
      <c r="F28" s="9">
        <v>3399.3947935689835</v>
      </c>
      <c r="G28" s="6">
        <v>43691</v>
      </c>
    </row>
    <row r="29" spans="1:7" x14ac:dyDescent="0.75">
      <c r="A29" s="64"/>
      <c r="B29" s="6" t="s">
        <v>19</v>
      </c>
      <c r="C29" s="9">
        <v>237.09639829337596</v>
      </c>
      <c r="D29" s="9">
        <v>2253.9388068415819</v>
      </c>
      <c r="E29" s="9">
        <v>1813.8071972158998</v>
      </c>
      <c r="F29" s="9">
        <v>3337.2509973075094</v>
      </c>
      <c r="G29" s="6">
        <v>43719</v>
      </c>
    </row>
    <row r="30" spans="1:7" x14ac:dyDescent="0.75">
      <c r="A30" s="64"/>
      <c r="B30" s="6" t="s">
        <v>20</v>
      </c>
      <c r="C30" s="9">
        <v>241.6143956040442</v>
      </c>
      <c r="D30" s="9">
        <v>2145.3031974546016</v>
      </c>
      <c r="E30" s="9">
        <v>1870.2096018249094</v>
      </c>
      <c r="F30" s="9">
        <v>3252.822803849429</v>
      </c>
      <c r="G30" s="6">
        <v>43747</v>
      </c>
    </row>
    <row r="31" spans="1:7" x14ac:dyDescent="0.75">
      <c r="A31" s="64"/>
      <c r="B31" s="6" t="s">
        <v>21</v>
      </c>
      <c r="C31" s="9">
        <v>251.88859849247336</v>
      </c>
      <c r="D31" s="9">
        <v>2018.849802149877</v>
      </c>
      <c r="E31" s="9">
        <v>1812.960199712202</v>
      </c>
      <c r="F31" s="9">
        <v>3174.2801974903346</v>
      </c>
      <c r="G31" s="6">
        <v>43775</v>
      </c>
    </row>
    <row r="32" spans="1:7" x14ac:dyDescent="0.75">
      <c r="A32" s="64"/>
      <c r="B32" s="6" t="s">
        <v>22</v>
      </c>
      <c r="C32" s="9">
        <v>258.56460099488498</v>
      </c>
      <c r="D32" s="9">
        <v>2035.9543964977861</v>
      </c>
      <c r="E32" s="9">
        <v>1740.9613976233154</v>
      </c>
      <c r="F32" s="9">
        <v>3403.2937999414653</v>
      </c>
      <c r="G32" s="6">
        <v>43803</v>
      </c>
    </row>
    <row r="33" spans="1:7" x14ac:dyDescent="0.75">
      <c r="A33" s="64"/>
      <c r="B33" s="6" t="s">
        <v>23</v>
      </c>
      <c r="C33" s="9">
        <v>264.78000391089915</v>
      </c>
      <c r="D33" s="9">
        <v>1960.2656014246493</v>
      </c>
      <c r="E33" s="9">
        <v>1764.4976011383533</v>
      </c>
      <c r="F33" s="9">
        <v>3284.8122053920479</v>
      </c>
      <c r="G33" s="6">
        <v>43466</v>
      </c>
    </row>
    <row r="34" spans="1:7" x14ac:dyDescent="0.75">
      <c r="A34" s="64">
        <v>2017</v>
      </c>
      <c r="B34" s="6" t="s">
        <v>23</v>
      </c>
      <c r="C34" s="9">
        <v>278.92940293586253</v>
      </c>
      <c r="D34" s="9">
        <v>1925.970604110375</v>
      </c>
      <c r="E34" s="9">
        <v>1807.761200337425</v>
      </c>
      <c r="F34" s="9">
        <v>3309.7547929166703</v>
      </c>
      <c r="G34" s="6">
        <v>43494</v>
      </c>
    </row>
    <row r="35" spans="1:7" x14ac:dyDescent="0.75">
      <c r="A35" s="64"/>
      <c r="B35" s="6" t="s">
        <v>24</v>
      </c>
      <c r="C35" s="9">
        <v>308.16939902082083</v>
      </c>
      <c r="D35" s="9">
        <v>1989.152793598339</v>
      </c>
      <c r="E35" s="9">
        <v>1935.4149987468422</v>
      </c>
      <c r="F35" s="9">
        <v>3318.6203930251299</v>
      </c>
      <c r="G35" s="6">
        <v>43522</v>
      </c>
    </row>
    <row r="36" spans="1:7" x14ac:dyDescent="0.75">
      <c r="A36" s="64"/>
      <c r="B36" s="6" t="s">
        <v>25</v>
      </c>
      <c r="C36" s="9">
        <v>332.86000210946798</v>
      </c>
      <c r="D36" s="9">
        <v>2034.689604362756</v>
      </c>
      <c r="E36" s="9">
        <v>1925.2083998350054</v>
      </c>
      <c r="F36" s="9">
        <v>3663.4588033198565</v>
      </c>
      <c r="G36" s="6">
        <v>43550</v>
      </c>
    </row>
    <row r="37" spans="1:7" x14ac:dyDescent="0.75">
      <c r="A37" s="64"/>
      <c r="B37" s="6" t="s">
        <v>26</v>
      </c>
      <c r="C37" s="9">
        <v>305.44620516836642</v>
      </c>
      <c r="D37" s="9">
        <v>2022.0030062436761</v>
      </c>
      <c r="E37" s="9">
        <v>1945.8585992473513</v>
      </c>
      <c r="F37" s="9">
        <v>3608.9896002099367</v>
      </c>
      <c r="G37" s="6">
        <v>43578</v>
      </c>
    </row>
    <row r="38" spans="1:7" x14ac:dyDescent="0.75">
      <c r="A38" s="64"/>
      <c r="B38" s="6" t="s">
        <v>27</v>
      </c>
      <c r="C38" s="9">
        <v>326.93919797378777</v>
      </c>
      <c r="D38" s="9">
        <v>2035.1045969032793</v>
      </c>
      <c r="E38" s="9">
        <v>2005.1457971379161</v>
      </c>
      <c r="F38" s="9">
        <v>3751.5211976301671</v>
      </c>
      <c r="G38" s="6">
        <v>43606</v>
      </c>
    </row>
    <row r="39" spans="1:7" x14ac:dyDescent="0.75">
      <c r="A39" s="64"/>
      <c r="B39" s="6" t="s">
        <v>28</v>
      </c>
      <c r="C39" s="9">
        <v>373.01120259407162</v>
      </c>
      <c r="D39" s="9">
        <v>2001.6289977513552</v>
      </c>
      <c r="E39" s="9">
        <v>1985.7524017911851</v>
      </c>
      <c r="F39" s="9">
        <v>3741.6446003207861</v>
      </c>
      <c r="G39" s="6">
        <v>43634</v>
      </c>
    </row>
    <row r="40" spans="1:7" x14ac:dyDescent="0.75">
      <c r="A40" s="64"/>
      <c r="B40" s="6" t="s">
        <v>29</v>
      </c>
      <c r="C40" s="9">
        <v>429.79719774478673</v>
      </c>
      <c r="D40" s="9">
        <v>1976.9259974544345</v>
      </c>
      <c r="E40" s="9">
        <v>2188.8424009679111</v>
      </c>
      <c r="F40" s="9">
        <v>3798.7687942170201</v>
      </c>
      <c r="G40" s="6">
        <v>43662</v>
      </c>
    </row>
    <row r="41" spans="1:7" x14ac:dyDescent="0.75">
      <c r="A41" s="64"/>
      <c r="B41" s="6" t="s">
        <v>30</v>
      </c>
      <c r="C41" s="9">
        <v>492.76900042143467</v>
      </c>
      <c r="D41" s="9">
        <v>1924.0450005068035</v>
      </c>
      <c r="E41" s="9">
        <v>2232.7853984304516</v>
      </c>
      <c r="F41" s="9">
        <v>3792.7748025596588</v>
      </c>
      <c r="G41" s="6">
        <v>43690</v>
      </c>
    </row>
    <row r="42" spans="1:7" x14ac:dyDescent="0.75">
      <c r="A42" s="64"/>
      <c r="B42" s="6" t="s">
        <v>19</v>
      </c>
      <c r="C42" s="9">
        <v>559.81840376617015</v>
      </c>
      <c r="D42" s="9">
        <v>1859.1000025340616</v>
      </c>
      <c r="E42" s="9">
        <v>2009.9358004591911</v>
      </c>
      <c r="F42" s="9">
        <v>3803.1005859771667</v>
      </c>
      <c r="G42" s="6">
        <v>43718</v>
      </c>
    </row>
    <row r="43" spans="1:7" x14ac:dyDescent="0.75">
      <c r="A43" s="64"/>
      <c r="B43" s="6" t="s">
        <v>20</v>
      </c>
      <c r="C43" s="9">
        <v>590.18419582474235</v>
      </c>
      <c r="D43" s="9">
        <v>1881.0931994151324</v>
      </c>
      <c r="E43" s="9">
        <v>2137.5402029210031</v>
      </c>
      <c r="F43" s="9">
        <v>3795.5789893270135</v>
      </c>
      <c r="G43" s="6">
        <v>43746</v>
      </c>
    </row>
    <row r="44" spans="1:7" x14ac:dyDescent="0.75">
      <c r="A44" s="64"/>
      <c r="B44" s="6" t="s">
        <v>21</v>
      </c>
      <c r="C44" s="9">
        <v>659.17199854803084</v>
      </c>
      <c r="D44" s="9">
        <v>1823.3435959337951</v>
      </c>
      <c r="E44" s="9">
        <v>2455.2919995263519</v>
      </c>
      <c r="F44" s="9">
        <v>3850.3482077718081</v>
      </c>
      <c r="G44" s="6">
        <v>43774</v>
      </c>
    </row>
    <row r="45" spans="1:7" x14ac:dyDescent="0.75">
      <c r="A45" s="64"/>
      <c r="B45" s="6" t="s">
        <v>22</v>
      </c>
      <c r="C45" s="9">
        <v>749.69220267713069</v>
      </c>
      <c r="D45" s="9">
        <v>1815.611195412904</v>
      </c>
      <c r="E45" s="9">
        <v>2982.8940012890102</v>
      </c>
      <c r="F45" s="9">
        <v>3971.4124000280203</v>
      </c>
      <c r="G45" s="6">
        <v>43802</v>
      </c>
    </row>
    <row r="46" spans="1:7" x14ac:dyDescent="0.75">
      <c r="A46" s="64"/>
      <c r="B46" s="6" t="s">
        <v>22</v>
      </c>
      <c r="C46" s="9">
        <v>891.56759036195274</v>
      </c>
      <c r="D46" s="9">
        <v>1789.1433999415785</v>
      </c>
      <c r="E46" s="9">
        <v>3433.3390079544633</v>
      </c>
      <c r="F46" s="9">
        <v>4160.409398456708</v>
      </c>
      <c r="G46" s="6">
        <v>43830</v>
      </c>
    </row>
    <row r="47" spans="1:7" x14ac:dyDescent="0.75">
      <c r="A47" s="64">
        <v>2018</v>
      </c>
      <c r="B47" s="6" t="s">
        <v>23</v>
      </c>
      <c r="C47" s="9">
        <v>1143.3186033558845</v>
      </c>
      <c r="D47" s="9">
        <v>1725.4920019557774</v>
      </c>
      <c r="E47" s="9">
        <v>3625.5136029546261</v>
      </c>
      <c r="F47" s="9">
        <v>4228.2144032994656</v>
      </c>
      <c r="G47" s="6">
        <v>43493</v>
      </c>
    </row>
    <row r="48" spans="1:7" x14ac:dyDescent="0.75">
      <c r="A48" s="64"/>
      <c r="B48" s="6" t="s">
        <v>24</v>
      </c>
      <c r="C48" s="9">
        <v>1339.1106025910378</v>
      </c>
      <c r="D48" s="9">
        <v>1779.0839974519909</v>
      </c>
      <c r="E48" s="9">
        <v>3879.6655976766942</v>
      </c>
      <c r="F48" s="9">
        <v>4457.9839940965321</v>
      </c>
      <c r="G48" s="6">
        <v>43521</v>
      </c>
    </row>
    <row r="49" spans="1:7" x14ac:dyDescent="0.75">
      <c r="A49" s="64"/>
      <c r="B49" s="6" t="s">
        <v>25</v>
      </c>
      <c r="C49" s="9">
        <v>1574.125584317118</v>
      </c>
      <c r="D49" s="9">
        <v>1799.7201997221409</v>
      </c>
      <c r="E49" s="9">
        <v>4964.9429988412712</v>
      </c>
      <c r="F49" s="9">
        <v>4633.0769923319076</v>
      </c>
      <c r="G49" s="6">
        <v>43549</v>
      </c>
    </row>
    <row r="50" spans="1:7" x14ac:dyDescent="0.75">
      <c r="A50" s="64"/>
      <c r="B50" s="6" t="s">
        <v>26</v>
      </c>
      <c r="C50" s="9">
        <v>1795.4304127969444</v>
      </c>
      <c r="D50" s="9">
        <v>1790.1662013874202</v>
      </c>
      <c r="E50" s="9">
        <v>5716.4638061293663</v>
      </c>
      <c r="F50" s="9">
        <v>4623.0410060574713</v>
      </c>
      <c r="G50" s="6">
        <v>43577</v>
      </c>
    </row>
    <row r="51" spans="1:7" x14ac:dyDescent="0.75">
      <c r="A51" s="64"/>
      <c r="B51" s="6" t="s">
        <v>27</v>
      </c>
      <c r="C51" s="9">
        <v>1812.4575998140872</v>
      </c>
      <c r="D51" s="9">
        <v>1846.2881973045319</v>
      </c>
      <c r="E51" s="9">
        <v>7172.348221523479</v>
      </c>
      <c r="F51" s="9">
        <v>4344.0811970986124</v>
      </c>
      <c r="G51" s="6">
        <v>43605</v>
      </c>
    </row>
    <row r="52" spans="1:7" x14ac:dyDescent="0.75">
      <c r="A52" s="64"/>
      <c r="B52" s="6" t="s">
        <v>28</v>
      </c>
      <c r="C52" s="9">
        <v>2065.579006149113</v>
      </c>
      <c r="D52" s="9">
        <v>1896.6038049638719</v>
      </c>
      <c r="E52" s="9">
        <v>8554.7012210729572</v>
      </c>
      <c r="F52" s="9">
        <v>4191.6463972783831</v>
      </c>
      <c r="G52" s="6">
        <v>43633</v>
      </c>
    </row>
    <row r="53" spans="1:7" x14ac:dyDescent="0.75">
      <c r="A53" s="64"/>
      <c r="B53" s="6" t="s">
        <v>29</v>
      </c>
      <c r="C53" s="9">
        <v>2351.9286131851673</v>
      </c>
      <c r="D53" s="9">
        <v>1922.4495961065143</v>
      </c>
      <c r="E53" s="9">
        <v>8793.3065923350005</v>
      </c>
      <c r="F53" s="9">
        <v>4201.2534045002612</v>
      </c>
      <c r="G53" s="6">
        <v>43661</v>
      </c>
    </row>
    <row r="54" spans="1:7" x14ac:dyDescent="0.75">
      <c r="A54" s="64"/>
      <c r="B54" s="6" t="s">
        <v>30</v>
      </c>
      <c r="C54" s="9">
        <v>2592.1314248825311</v>
      </c>
      <c r="D54" s="9">
        <v>1946.4017971094102</v>
      </c>
      <c r="E54" s="9">
        <v>8630.9510055068877</v>
      </c>
      <c r="F54" s="9">
        <v>4044.1786002532394</v>
      </c>
      <c r="G54" s="6">
        <v>43689</v>
      </c>
    </row>
    <row r="55" spans="1:7" x14ac:dyDescent="0.75">
      <c r="A55" s="64"/>
      <c r="B55" s="6" t="s">
        <v>19</v>
      </c>
      <c r="C55" s="9">
        <v>2817.1420485802291</v>
      </c>
      <c r="D55" s="9">
        <v>1949.2362108807265</v>
      </c>
      <c r="E55" s="9">
        <v>8716.4285986467748</v>
      </c>
      <c r="F55" s="9">
        <v>3914.6173972766101</v>
      </c>
      <c r="G55" s="6">
        <v>43717</v>
      </c>
    </row>
    <row r="56" spans="1:7" x14ac:dyDescent="0.75">
      <c r="A56" s="64"/>
      <c r="B56" s="6" t="s">
        <v>20</v>
      </c>
      <c r="C56" s="9">
        <v>3127.4337998290657</v>
      </c>
      <c r="D56" s="9">
        <v>1944.2193989965915</v>
      </c>
      <c r="E56" s="9">
        <v>10325.757432578221</v>
      </c>
      <c r="F56" s="9">
        <v>4006.1875996460317</v>
      </c>
      <c r="G56" s="6">
        <v>43745</v>
      </c>
    </row>
    <row r="57" spans="1:7" x14ac:dyDescent="0.75">
      <c r="A57" s="64"/>
      <c r="B57" s="6" t="s">
        <v>21</v>
      </c>
      <c r="C57" s="9">
        <v>3425.1270893191099</v>
      </c>
      <c r="D57" s="9">
        <v>1945.211998444885</v>
      </c>
      <c r="E57" s="9">
        <v>11465.346443371371</v>
      </c>
      <c r="F57" s="9">
        <v>4080.4684012336284</v>
      </c>
      <c r="G57" s="6">
        <v>43773</v>
      </c>
    </row>
    <row r="58" spans="1:7" x14ac:dyDescent="0.75">
      <c r="A58" s="64"/>
      <c r="B58" s="6" t="s">
        <v>22</v>
      </c>
      <c r="C58" s="9">
        <v>3797.9314328116475</v>
      </c>
      <c r="D58" s="9">
        <v>1931.8154107756914</v>
      </c>
      <c r="E58" s="9">
        <v>10693.156769862473</v>
      </c>
      <c r="F58" s="9">
        <v>4400.4678034471717</v>
      </c>
      <c r="G58" s="6">
        <v>43801</v>
      </c>
    </row>
    <row r="59" spans="1:7" x14ac:dyDescent="0.75">
      <c r="A59" s="64"/>
      <c r="B59" s="6" t="s">
        <v>22</v>
      </c>
      <c r="C59" s="9">
        <v>4663.6189736942652</v>
      </c>
      <c r="D59" s="9">
        <v>2151.4649953199328</v>
      </c>
      <c r="E59" s="9">
        <v>7735.8311861972215</v>
      </c>
      <c r="F59" s="9">
        <v>4547.3901919016544</v>
      </c>
      <c r="G59" s="6">
        <v>43829</v>
      </c>
    </row>
    <row r="60" spans="1:7" x14ac:dyDescent="0.75">
      <c r="A60" s="64">
        <v>2019</v>
      </c>
      <c r="B60" s="6" t="s">
        <v>23</v>
      </c>
      <c r="C60" s="9">
        <v>5407.8544666180014</v>
      </c>
      <c r="D60" s="9">
        <v>2283.6779991347494</v>
      </c>
      <c r="E60" s="9">
        <v>5903.7722076688406</v>
      </c>
      <c r="F60" s="9">
        <v>4910.4457849406454</v>
      </c>
      <c r="G60" s="6">
        <v>43492</v>
      </c>
    </row>
    <row r="61" spans="1:7" x14ac:dyDescent="0.75">
      <c r="A61" s="64"/>
      <c r="B61" s="6" t="s">
        <v>24</v>
      </c>
      <c r="C61" s="9">
        <v>6220.2098654059173</v>
      </c>
      <c r="D61" s="9">
        <v>2265.7851952661722</v>
      </c>
      <c r="E61" s="9">
        <v>4874.9376133301857</v>
      </c>
      <c r="F61" s="9">
        <v>5130.5443965614286</v>
      </c>
      <c r="G61" s="6">
        <v>43520</v>
      </c>
    </row>
    <row r="62" spans="1:7" x14ac:dyDescent="0.75">
      <c r="A62" s="64"/>
      <c r="B62" s="6" t="s">
        <v>25</v>
      </c>
      <c r="C62" s="9">
        <v>7014.5274006820027</v>
      </c>
      <c r="D62" s="9">
        <v>2335.5016200965197</v>
      </c>
      <c r="E62" s="9">
        <v>5015.2730017236918</v>
      </c>
      <c r="F62" s="9">
        <v>5514.0360070741472</v>
      </c>
      <c r="G62" s="6">
        <v>43548</v>
      </c>
    </row>
    <row r="63" spans="1:7" x14ac:dyDescent="0.75">
      <c r="A63" s="64"/>
      <c r="B63" s="6" t="s">
        <v>26</v>
      </c>
      <c r="C63" s="9">
        <v>7916.5047960324291</v>
      </c>
      <c r="D63" s="9">
        <v>2372.6327941801846</v>
      </c>
      <c r="E63" s="9">
        <v>5027.8110054348854</v>
      </c>
      <c r="F63" s="9">
        <v>5719.705790163428</v>
      </c>
      <c r="G63" s="6">
        <v>43576</v>
      </c>
    </row>
    <row r="64" spans="1:7" x14ac:dyDescent="0.75">
      <c r="A64" s="64"/>
      <c r="B64" s="6" t="s">
        <v>27</v>
      </c>
      <c r="C64" s="9">
        <v>8462.9203572249116</v>
      </c>
      <c r="D64" s="9">
        <v>2467.4542016799151</v>
      </c>
      <c r="E64" s="9">
        <v>4843.8265988116564</v>
      </c>
      <c r="F64" s="9">
        <v>5769.8198040150401</v>
      </c>
      <c r="G64" s="6">
        <v>43604</v>
      </c>
    </row>
    <row r="65" spans="1:7" x14ac:dyDescent="0.75">
      <c r="A65" s="64"/>
      <c r="B65" s="6" t="s">
        <v>28</v>
      </c>
      <c r="C65" s="9">
        <v>9026.6652276161913</v>
      </c>
      <c r="D65" s="9">
        <v>2533.7011850812733</v>
      </c>
      <c r="E65" s="9">
        <v>4954.3011997808962</v>
      </c>
      <c r="F65" s="9">
        <v>5829.7279992773983</v>
      </c>
      <c r="G65" s="6">
        <v>43632</v>
      </c>
    </row>
    <row r="66" spans="1:7" x14ac:dyDescent="0.75">
      <c r="A66" s="64"/>
      <c r="B66" s="6" t="s">
        <v>29</v>
      </c>
      <c r="C66" s="9">
        <v>9462.3592923433789</v>
      </c>
      <c r="D66" s="9">
        <v>2617.6782066971509</v>
      </c>
      <c r="E66" s="9">
        <v>5133.794200532705</v>
      </c>
      <c r="F66" s="9">
        <v>5813.2667972418067</v>
      </c>
      <c r="G66" s="6">
        <v>43660</v>
      </c>
    </row>
    <row r="67" spans="1:7" x14ac:dyDescent="0.75">
      <c r="A67" s="64"/>
      <c r="B67" s="6" t="s">
        <v>30</v>
      </c>
      <c r="C67" s="9">
        <v>9767.847204398513</v>
      </c>
      <c r="D67" s="9">
        <v>2620.297204410389</v>
      </c>
      <c r="E67" s="9">
        <v>5414.841802451745</v>
      </c>
      <c r="F67" s="9">
        <v>5857.1146133043021</v>
      </c>
      <c r="G67" s="6">
        <v>43688</v>
      </c>
    </row>
    <row r="68" spans="1:7" x14ac:dyDescent="0.75">
      <c r="A68" s="64"/>
      <c r="B68" s="6" t="s">
        <v>19</v>
      </c>
      <c r="C68" s="9">
        <v>9220.993968231589</v>
      </c>
      <c r="D68" s="9">
        <v>2510.3718061255663</v>
      </c>
      <c r="E68" s="9">
        <v>5139.8072052597854</v>
      </c>
      <c r="F68" s="9">
        <v>5650.9226052072045</v>
      </c>
      <c r="G68" s="6">
        <v>43716</v>
      </c>
    </row>
    <row r="69" spans="1:7" x14ac:dyDescent="0.75">
      <c r="A69" s="64"/>
      <c r="B69" s="6" t="s">
        <v>20</v>
      </c>
      <c r="C69" s="9">
        <v>7843.483678630233</v>
      </c>
      <c r="D69" s="9">
        <v>2368.0965865172298</v>
      </c>
      <c r="E69" s="9">
        <v>4456.6744041128759</v>
      </c>
      <c r="F69" s="9">
        <v>4962.8078081335871</v>
      </c>
      <c r="G69" s="6">
        <v>43744</v>
      </c>
    </row>
    <row r="70" spans="1:7" x14ac:dyDescent="0.75">
      <c r="A70" s="64"/>
      <c r="B70" s="6" t="s">
        <v>21</v>
      </c>
      <c r="C70" s="9">
        <v>7413.9880700890717</v>
      </c>
      <c r="D70" s="9">
        <v>2293.1867936283647</v>
      </c>
      <c r="E70" s="9">
        <v>4349.1944017920496</v>
      </c>
      <c r="F70" s="9">
        <v>5226.7917959766537</v>
      </c>
      <c r="G70" s="6">
        <v>43772</v>
      </c>
    </row>
    <row r="71" spans="1:7" x14ac:dyDescent="0.75">
      <c r="A71" s="64"/>
      <c r="B71" s="7" t="s">
        <v>22</v>
      </c>
      <c r="C71" s="9">
        <v>7378.0445982491974</v>
      </c>
      <c r="D71" s="9">
        <v>2831.2635823533683</v>
      </c>
      <c r="E71" s="9">
        <v>4548.3554026527554</v>
      </c>
      <c r="F71" s="9">
        <v>5221.8502096892153</v>
      </c>
      <c r="G71" s="7">
        <v>44166</v>
      </c>
    </row>
    <row r="72" spans="1:7" x14ac:dyDescent="0.75">
      <c r="A72" s="64"/>
      <c r="B72" s="7" t="s">
        <v>22</v>
      </c>
      <c r="C72" s="9">
        <v>3751.175537109375</v>
      </c>
      <c r="D72" s="9">
        <v>4486.8818359375</v>
      </c>
      <c r="E72" s="9">
        <v>4801.91650390625</v>
      </c>
      <c r="F72" s="9">
        <v>5599.22607421875</v>
      </c>
      <c r="G72" s="7">
        <v>44194</v>
      </c>
    </row>
    <row r="73" spans="1:7" x14ac:dyDescent="0.75">
      <c r="A73" s="8">
        <v>2020</v>
      </c>
      <c r="B73" s="7" t="s">
        <v>23</v>
      </c>
      <c r="C73" s="10">
        <v>1625.3173828125</v>
      </c>
      <c r="D73" s="10">
        <v>5414.208984375</v>
      </c>
      <c r="E73" s="10">
        <v>4347.63916015625</v>
      </c>
      <c r="F73" s="10">
        <v>5508.67138671875</v>
      </c>
      <c r="G73" s="7">
        <v>43856</v>
      </c>
    </row>
    <row r="75" spans="1:7" ht="29.5" x14ac:dyDescent="0.75">
      <c r="C75" s="3" t="s">
        <v>2</v>
      </c>
      <c r="D75" s="3" t="s">
        <v>1</v>
      </c>
      <c r="E75" s="3" t="s">
        <v>3</v>
      </c>
      <c r="F75" s="3" t="s">
        <v>4</v>
      </c>
    </row>
    <row r="77" spans="1:7" x14ac:dyDescent="0.75">
      <c r="C77" s="13" t="e">
        <f>(C73/G75)*100</f>
        <v>#DIV/0!</v>
      </c>
      <c r="D77" s="13" t="e">
        <f>(D73/G75)*100</f>
        <v>#DIV/0!</v>
      </c>
      <c r="E77" s="13" t="e">
        <f>(E73/G75)*100</f>
        <v>#DIV/0!</v>
      </c>
      <c r="F77" s="13" t="e">
        <f>(F73/G75)*100</f>
        <v>#DIV/0!</v>
      </c>
    </row>
    <row r="79" spans="1:7" x14ac:dyDescent="0.75">
      <c r="C79" s="2" t="e">
        <f>SUM(C77:F77)</f>
        <v>#DIV/0!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3D736-EF5A-4EE8-8D62-A1962F3F09C4}">
  <sheetPr codeName="Sheet2"/>
  <dimension ref="A3:AJ73"/>
  <sheetViews>
    <sheetView zoomScale="85" zoomScaleNormal="85" workbookViewId="0">
      <pane xSplit="1" ySplit="6" topLeftCell="E67" activePane="bottomRight" state="frozen"/>
      <selection activeCell="AD70" sqref="AD70"/>
      <selection pane="topRight" activeCell="AD70" sqref="AD70"/>
      <selection pane="bottomLeft" activeCell="AD70" sqref="AD70"/>
      <selection pane="bottomRight" activeCell="N72" sqref="N72"/>
    </sheetView>
  </sheetViews>
  <sheetFormatPr defaultColWidth="8.7265625" defaultRowHeight="14.75" x14ac:dyDescent="0.75"/>
  <cols>
    <col min="7" max="7" width="10" customWidth="1"/>
    <col min="13" max="13" width="10.453125" customWidth="1"/>
    <col min="15" max="15" width="9.7265625" customWidth="1"/>
    <col min="24" max="24" width="9.54296875" customWidth="1"/>
    <col min="25" max="25" width="8.7265625" customWidth="1"/>
    <col min="34" max="34" width="10" customWidth="1"/>
  </cols>
  <sheetData>
    <row r="3" spans="1:36" ht="14.15" customHeight="1" x14ac:dyDescent="0.75"/>
    <row r="5" spans="1:36" ht="31" customHeight="1" x14ac:dyDescent="0.75">
      <c r="A5" s="63" t="s">
        <v>35</v>
      </c>
      <c r="B5" s="63"/>
      <c r="C5" s="63"/>
      <c r="D5" s="63"/>
      <c r="E5" s="63"/>
      <c r="F5" s="63"/>
      <c r="G5" s="63"/>
      <c r="K5" s="67" t="s">
        <v>36</v>
      </c>
      <c r="L5" s="67"/>
      <c r="M5" s="67"/>
      <c r="N5" s="67"/>
      <c r="O5" s="67"/>
      <c r="P5" s="26"/>
      <c r="Q5" s="26"/>
      <c r="R5" s="63" t="s">
        <v>37</v>
      </c>
      <c r="S5" s="63"/>
      <c r="T5" s="63"/>
      <c r="U5" s="63"/>
      <c r="V5" s="63"/>
      <c r="W5" s="63"/>
      <c r="X5" s="63"/>
      <c r="AB5" s="63" t="s">
        <v>38</v>
      </c>
      <c r="AC5" s="63"/>
      <c r="AD5" s="63"/>
      <c r="AE5" s="63"/>
      <c r="AF5" s="63"/>
      <c r="AG5" s="63"/>
      <c r="AH5" s="63"/>
    </row>
    <row r="6" spans="1:36" ht="59" x14ac:dyDescent="0.7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9" t="s">
        <v>6</v>
      </c>
      <c r="I6" s="39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40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9" t="s">
        <v>6</v>
      </c>
      <c r="Z6" s="39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9" t="s">
        <v>6</v>
      </c>
      <c r="AJ6" s="39" t="s">
        <v>7</v>
      </c>
    </row>
    <row r="7" spans="1:36" x14ac:dyDescent="0.75">
      <c r="A7" s="65">
        <v>2018</v>
      </c>
      <c r="B7" s="19">
        <v>43493</v>
      </c>
      <c r="C7" s="27">
        <v>19.58845928311348</v>
      </c>
      <c r="D7" s="27">
        <v>23.388192057609558</v>
      </c>
      <c r="E7" s="27">
        <v>51.608402281999588</v>
      </c>
      <c r="F7" s="27">
        <v>51.025908440351486</v>
      </c>
      <c r="G7" s="24">
        <v>4.4967900976189412E-3</v>
      </c>
      <c r="H7" s="41">
        <f t="shared" ref="H7:H59" si="0">SUM(C7:G7)</f>
        <v>145.61545885317173</v>
      </c>
      <c r="I7" s="41">
        <f t="shared" ref="I7:I50" si="1">SUM(C7:E7)</f>
        <v>94.585053622722626</v>
      </c>
      <c r="K7" s="65">
        <v>2018</v>
      </c>
      <c r="L7" s="21">
        <v>43493</v>
      </c>
      <c r="M7" s="27">
        <v>88.78607177734375</v>
      </c>
      <c r="N7" s="27">
        <v>1.282156229019165</v>
      </c>
      <c r="O7" s="27">
        <v>9.9317741394042969</v>
      </c>
      <c r="P7" s="41">
        <f t="shared" ref="P7:P48" si="2">SUM(M7:O7)</f>
        <v>100.00000214576721</v>
      </c>
      <c r="R7" s="64">
        <v>2018</v>
      </c>
      <c r="S7" s="6">
        <v>43493</v>
      </c>
      <c r="T7" s="27">
        <v>2.724948339164257</v>
      </c>
      <c r="U7" s="27">
        <v>0.57323259534314275</v>
      </c>
      <c r="V7" s="27">
        <v>6.7022917792201042</v>
      </c>
      <c r="W7" s="27">
        <v>4.4584288261830807</v>
      </c>
      <c r="X7" s="27">
        <v>3.2967900551739149E-3</v>
      </c>
      <c r="Y7" s="41">
        <f t="shared" ref="Y7:Y50" si="3">SUM(T7:X7)</f>
        <v>14.462198329965759</v>
      </c>
      <c r="Z7" s="41">
        <f t="shared" ref="Z7:Z50" si="4">SUM(T7:V7)</f>
        <v>10.000472713727504</v>
      </c>
      <c r="AB7" s="65">
        <v>2018</v>
      </c>
      <c r="AC7" s="21">
        <v>43493</v>
      </c>
      <c r="AD7" s="27">
        <v>16.574248671531677</v>
      </c>
      <c r="AE7" s="27">
        <v>22.813960909843445</v>
      </c>
      <c r="AF7" s="27">
        <v>43.594758957624435</v>
      </c>
      <c r="AG7" s="27">
        <v>46.302076429128647</v>
      </c>
      <c r="AH7" s="24">
        <v>1.2000000424450263E-3</v>
      </c>
      <c r="AI7" s="41">
        <f t="shared" ref="AI7:AI50" si="5">SUM(AD7:AH7)</f>
        <v>129.28624496817065</v>
      </c>
      <c r="AJ7" s="41">
        <f t="shared" ref="AJ7:AJ47" si="6">SUM(AD7:AF7)</f>
        <v>82.982968538999557</v>
      </c>
    </row>
    <row r="8" spans="1:36" x14ac:dyDescent="0.75">
      <c r="A8" s="65"/>
      <c r="B8" s="19">
        <v>43521</v>
      </c>
      <c r="C8" s="27">
        <v>19.24494281411171</v>
      </c>
      <c r="D8" s="27">
        <v>26.516599580645561</v>
      </c>
      <c r="E8" s="27">
        <v>56.634388864040375</v>
      </c>
      <c r="F8" s="27">
        <v>52.050240337848663</v>
      </c>
      <c r="G8" s="24">
        <v>2.2961698959989008E-3</v>
      </c>
      <c r="H8" s="41">
        <f t="shared" si="0"/>
        <v>154.44846776654231</v>
      </c>
      <c r="I8" s="41">
        <f t="shared" si="1"/>
        <v>102.39593125879765</v>
      </c>
      <c r="K8" s="65"/>
      <c r="L8" s="21">
        <v>43521</v>
      </c>
      <c r="M8" s="27">
        <v>88.900093078613281</v>
      </c>
      <c r="N8" s="27">
        <v>1.2353161573410034</v>
      </c>
      <c r="O8" s="27">
        <v>9.8645877838134766</v>
      </c>
      <c r="P8" s="41">
        <f t="shared" si="2"/>
        <v>99.999997019767761</v>
      </c>
      <c r="R8" s="64"/>
      <c r="S8" s="6">
        <v>43521</v>
      </c>
      <c r="T8" s="27">
        <v>2.5331929791718721</v>
      </c>
      <c r="U8" s="27">
        <v>0.67240139469504356</v>
      </c>
      <c r="V8" s="27">
        <v>7.4689174070954323</v>
      </c>
      <c r="W8" s="27">
        <v>4.5601921156048775</v>
      </c>
      <c r="X8" s="27">
        <v>9.9999999747524271E-4</v>
      </c>
      <c r="Y8" s="41">
        <f t="shared" si="3"/>
        <v>15.235703896564701</v>
      </c>
      <c r="Z8" s="41">
        <f t="shared" si="4"/>
        <v>10.674511780962348</v>
      </c>
      <c r="AB8" s="65"/>
      <c r="AC8" s="21">
        <v>43521</v>
      </c>
      <c r="AD8" s="27">
        <v>16.45282655954361</v>
      </c>
      <c r="AE8" s="27">
        <v>25.843199342489243</v>
      </c>
      <c r="AF8" s="27">
        <v>47.769047319889069</v>
      </c>
      <c r="AG8" s="27">
        <v>47.239761799573898</v>
      </c>
      <c r="AH8" s="24">
        <v>0</v>
      </c>
      <c r="AI8" s="41">
        <f t="shared" si="5"/>
        <v>137.30483502149582</v>
      </c>
      <c r="AJ8" s="41">
        <f t="shared" si="6"/>
        <v>90.065073221921921</v>
      </c>
    </row>
    <row r="9" spans="1:36" x14ac:dyDescent="0.75">
      <c r="A9" s="65"/>
      <c r="B9" s="19">
        <v>43549</v>
      </c>
      <c r="C9" s="27">
        <v>19.190218299627304</v>
      </c>
      <c r="D9" s="27">
        <v>30.205750837922096</v>
      </c>
      <c r="E9" s="27">
        <v>63.355728983879089</v>
      </c>
      <c r="F9" s="27">
        <v>51.979057490825653</v>
      </c>
      <c r="G9" s="24">
        <v>2.5993549570557661E-3</v>
      </c>
      <c r="H9" s="41">
        <f t="shared" si="0"/>
        <v>164.7333549672112</v>
      </c>
      <c r="I9" s="41">
        <f t="shared" si="1"/>
        <v>112.75169812142849</v>
      </c>
      <c r="K9" s="65"/>
      <c r="L9" s="21">
        <v>43549</v>
      </c>
      <c r="M9" s="27">
        <v>89.616111755371094</v>
      </c>
      <c r="N9" s="27">
        <v>1.0484713315963745</v>
      </c>
      <c r="O9" s="27">
        <v>9.3354148864746094</v>
      </c>
      <c r="P9" s="41">
        <f t="shared" si="2"/>
        <v>99.999997973442078</v>
      </c>
      <c r="R9" s="64"/>
      <c r="S9" s="6">
        <v>43549</v>
      </c>
      <c r="T9" s="27">
        <v>3.1108071561902761</v>
      </c>
      <c r="U9" s="27">
        <v>0.71347196353599429</v>
      </c>
      <c r="V9" s="27">
        <v>7.1274689398705959</v>
      </c>
      <c r="W9" s="27">
        <v>4.426795057952404</v>
      </c>
      <c r="X9" s="27">
        <v>0</v>
      </c>
      <c r="Y9" s="41">
        <f t="shared" si="3"/>
        <v>15.37854311754927</v>
      </c>
      <c r="Z9" s="41">
        <f t="shared" si="4"/>
        <v>10.951748059596866</v>
      </c>
      <c r="AB9" s="65"/>
      <c r="AC9" s="21">
        <v>43549</v>
      </c>
      <c r="AD9" s="27">
        <v>15.794720500707626</v>
      </c>
      <c r="AE9" s="27">
        <v>29.492279514670372</v>
      </c>
      <c r="AF9" s="27">
        <v>55.029977113008499</v>
      </c>
      <c r="AG9" s="27">
        <v>47.31065034866333</v>
      </c>
      <c r="AH9" s="24">
        <v>0</v>
      </c>
      <c r="AI9" s="41">
        <f t="shared" si="5"/>
        <v>147.62762747704983</v>
      </c>
      <c r="AJ9" s="41">
        <f t="shared" si="6"/>
        <v>100.3169771283865</v>
      </c>
    </row>
    <row r="10" spans="1:36" x14ac:dyDescent="0.75">
      <c r="A10" s="65"/>
      <c r="B10" s="19">
        <v>43577</v>
      </c>
      <c r="C10" s="27">
        <v>18.646247684955597</v>
      </c>
      <c r="D10" s="27">
        <v>35.061456263065338</v>
      </c>
      <c r="E10" s="27">
        <v>75.729697942733765</v>
      </c>
      <c r="F10" s="27">
        <v>52.820164710283279</v>
      </c>
      <c r="G10" s="24">
        <v>1.300675990023592E-3</v>
      </c>
      <c r="H10" s="41">
        <f t="shared" si="0"/>
        <v>182.258867277028</v>
      </c>
      <c r="I10" s="41">
        <f t="shared" si="1"/>
        <v>129.4374018907547</v>
      </c>
      <c r="K10" s="65"/>
      <c r="L10" s="21">
        <v>43577</v>
      </c>
      <c r="M10" s="27">
        <v>91.284088134765625</v>
      </c>
      <c r="N10" s="27">
        <v>0.91261023283004761</v>
      </c>
      <c r="O10" s="27">
        <v>7.8033018112182617</v>
      </c>
      <c r="P10" s="41">
        <f t="shared" si="2"/>
        <v>100.00000017881393</v>
      </c>
      <c r="R10" s="64"/>
      <c r="S10" s="6">
        <v>43577</v>
      </c>
      <c r="T10" s="27">
        <v>2.723687095567584</v>
      </c>
      <c r="U10" s="27">
        <v>0.5872196052223444</v>
      </c>
      <c r="V10" s="27">
        <v>6.7520178854465485</v>
      </c>
      <c r="W10" s="27">
        <v>4.1579846292734146</v>
      </c>
      <c r="X10" s="27">
        <v>1.300675990023592E-3</v>
      </c>
      <c r="Y10" s="41">
        <f t="shared" si="3"/>
        <v>14.222209891499915</v>
      </c>
      <c r="Z10" s="41">
        <f t="shared" si="4"/>
        <v>10.062924586236477</v>
      </c>
      <c r="AB10" s="65"/>
      <c r="AC10" s="21">
        <v>43577</v>
      </c>
      <c r="AD10" s="27">
        <v>15.683244913816452</v>
      </c>
      <c r="AE10" s="27">
        <v>34.474235028028488</v>
      </c>
      <c r="AF10" s="27">
        <v>67.780971527099609</v>
      </c>
      <c r="AG10" s="27">
        <v>48.434898257255554</v>
      </c>
      <c r="AH10" s="24">
        <v>0</v>
      </c>
      <c r="AI10" s="41">
        <f t="shared" si="5"/>
        <v>166.3733497262001</v>
      </c>
      <c r="AJ10" s="41">
        <f t="shared" si="6"/>
        <v>117.93845146894455</v>
      </c>
    </row>
    <row r="11" spans="1:36" x14ac:dyDescent="0.75">
      <c r="A11" s="65"/>
      <c r="B11" s="19">
        <v>43605</v>
      </c>
      <c r="C11" s="27">
        <v>22.275481373071671</v>
      </c>
      <c r="D11" s="27">
        <v>40.548820048570633</v>
      </c>
      <c r="E11" s="27">
        <v>88.928848505020142</v>
      </c>
      <c r="F11" s="27">
        <v>60.764424502849579</v>
      </c>
      <c r="G11" s="24">
        <v>0</v>
      </c>
      <c r="H11" s="41">
        <f t="shared" si="0"/>
        <v>212.51757442951202</v>
      </c>
      <c r="I11" s="41">
        <f t="shared" si="1"/>
        <v>151.75314992666245</v>
      </c>
      <c r="K11" s="65"/>
      <c r="L11" s="21">
        <v>43605</v>
      </c>
      <c r="M11" s="27">
        <v>92.059463500976563</v>
      </c>
      <c r="N11" s="27">
        <v>0.75186771154403687</v>
      </c>
      <c r="O11" s="27">
        <v>7.1886663436889648</v>
      </c>
      <c r="P11" s="41">
        <f t="shared" si="2"/>
        <v>99.999997556209564</v>
      </c>
      <c r="R11" s="64"/>
      <c r="S11" s="6">
        <v>43605</v>
      </c>
      <c r="T11" s="27">
        <v>2.7283949311822653</v>
      </c>
      <c r="U11" s="27">
        <v>0.66679419251158834</v>
      </c>
      <c r="V11" s="27">
        <v>7.3200366459786892</v>
      </c>
      <c r="W11" s="27">
        <v>4.5619532465934753</v>
      </c>
      <c r="X11" s="27">
        <v>0</v>
      </c>
      <c r="Y11" s="41">
        <f t="shared" si="3"/>
        <v>15.277179016266018</v>
      </c>
      <c r="Z11" s="41">
        <f t="shared" si="4"/>
        <v>10.715225769672543</v>
      </c>
      <c r="AB11" s="65"/>
      <c r="AC11" s="21">
        <v>43605</v>
      </c>
      <c r="AD11" s="27">
        <v>19.346117973327637</v>
      </c>
      <c r="AE11" s="27">
        <v>39.882022887468338</v>
      </c>
      <c r="AF11" s="27">
        <v>80.422036349773407</v>
      </c>
      <c r="AG11" s="27">
        <v>55.99236860871315</v>
      </c>
      <c r="AH11" s="24">
        <v>0</v>
      </c>
      <c r="AI11" s="41">
        <f t="shared" si="5"/>
        <v>195.64254581928253</v>
      </c>
      <c r="AJ11" s="41">
        <f t="shared" si="6"/>
        <v>139.65017721056938</v>
      </c>
    </row>
    <row r="12" spans="1:36" x14ac:dyDescent="0.75">
      <c r="A12" s="65"/>
      <c r="B12" s="19">
        <v>43633</v>
      </c>
      <c r="C12" s="27">
        <v>21.491905674338341</v>
      </c>
      <c r="D12" s="27">
        <v>45.67401111125946</v>
      </c>
      <c r="E12" s="27">
        <v>105.91516643762589</v>
      </c>
      <c r="F12" s="27">
        <v>63.600271940231323</v>
      </c>
      <c r="G12" s="24">
        <v>2.5941540116036776E-3</v>
      </c>
      <c r="H12" s="41">
        <f t="shared" si="0"/>
        <v>236.68394931746661</v>
      </c>
      <c r="I12" s="41">
        <f t="shared" si="1"/>
        <v>173.08108322322369</v>
      </c>
      <c r="K12" s="65"/>
      <c r="L12" s="21">
        <v>43633</v>
      </c>
      <c r="M12" s="27">
        <v>92.989707946777344</v>
      </c>
      <c r="N12" s="27">
        <v>0.62874281406402588</v>
      </c>
      <c r="O12" s="27">
        <v>6.3815431594848633</v>
      </c>
      <c r="P12" s="41">
        <f t="shared" si="2"/>
        <v>99.999993920326233</v>
      </c>
      <c r="R12" s="64"/>
      <c r="S12" s="6">
        <v>43633</v>
      </c>
      <c r="T12" s="27">
        <v>2.6364582590758801</v>
      </c>
      <c r="U12" s="27">
        <v>0.68244803696870804</v>
      </c>
      <c r="V12" s="27">
        <v>7.4686142615973949</v>
      </c>
      <c r="W12" s="27">
        <v>4.3165679089725018</v>
      </c>
      <c r="X12" s="27">
        <v>0</v>
      </c>
      <c r="Y12" s="41">
        <f t="shared" si="3"/>
        <v>15.104088466614485</v>
      </c>
      <c r="Z12" s="41">
        <f t="shared" si="4"/>
        <v>10.787520557641983</v>
      </c>
      <c r="AB12" s="65"/>
      <c r="AC12" s="21">
        <v>43633</v>
      </c>
      <c r="AD12" s="27">
        <v>18.647562712430954</v>
      </c>
      <c r="AE12" s="27">
        <v>44.991560280323029</v>
      </c>
      <c r="AF12" s="27">
        <v>97.361840307712555</v>
      </c>
      <c r="AG12" s="27">
        <v>59.089552611112595</v>
      </c>
      <c r="AH12" s="24">
        <v>1.2060000926794601E-3</v>
      </c>
      <c r="AI12" s="41">
        <f t="shared" si="5"/>
        <v>220.09172191167181</v>
      </c>
      <c r="AJ12" s="41">
        <f t="shared" si="6"/>
        <v>161.00096330046654</v>
      </c>
    </row>
    <row r="13" spans="1:36" x14ac:dyDescent="0.75">
      <c r="A13" s="65"/>
      <c r="B13" s="19">
        <v>43661</v>
      </c>
      <c r="C13" s="27">
        <v>20.980516448616982</v>
      </c>
      <c r="D13" s="27">
        <v>51.204275339841843</v>
      </c>
      <c r="E13" s="27">
        <v>116.31361395120621</v>
      </c>
      <c r="F13" s="27">
        <v>60.894615948200226</v>
      </c>
      <c r="G13" s="24">
        <v>1.2709419934253674E-3</v>
      </c>
      <c r="H13" s="41">
        <f t="shared" si="0"/>
        <v>249.39429262985868</v>
      </c>
      <c r="I13" s="41">
        <f t="shared" si="1"/>
        <v>188.49840573966503</v>
      </c>
      <c r="K13" s="65"/>
      <c r="L13" s="21">
        <v>43661</v>
      </c>
      <c r="M13" s="27">
        <v>92.781089782714844</v>
      </c>
      <c r="N13" s="27">
        <v>0.52583605051040649</v>
      </c>
      <c r="O13" s="27">
        <v>6.6930718421936035</v>
      </c>
      <c r="P13" s="41">
        <f t="shared" si="2"/>
        <v>99.999997675418854</v>
      </c>
      <c r="R13" s="64"/>
      <c r="S13" s="6">
        <v>43661</v>
      </c>
      <c r="T13" s="27">
        <v>2.9144980944693089</v>
      </c>
      <c r="U13" s="27">
        <v>0.78515807399526238</v>
      </c>
      <c r="V13" s="27">
        <v>8.1483451649546623</v>
      </c>
      <c r="W13" s="27">
        <v>4.8428671434521675</v>
      </c>
      <c r="X13" s="27">
        <v>1.2709419934253674E-3</v>
      </c>
      <c r="Y13" s="41">
        <f t="shared" si="3"/>
        <v>16.692139418864826</v>
      </c>
      <c r="Z13" s="41">
        <f t="shared" si="4"/>
        <v>11.848001333419234</v>
      </c>
      <c r="AB13" s="65"/>
      <c r="AC13" s="21">
        <v>43661</v>
      </c>
      <c r="AD13" s="27">
        <v>17.884742468595505</v>
      </c>
      <c r="AE13" s="27">
        <v>50.419114530086517</v>
      </c>
      <c r="AF13" s="27">
        <v>107.20234364271164</v>
      </c>
      <c r="AG13" s="27">
        <v>55.88454008102417</v>
      </c>
      <c r="AH13" s="24">
        <v>0</v>
      </c>
      <c r="AI13" s="41">
        <f t="shared" si="5"/>
        <v>231.39074072241783</v>
      </c>
      <c r="AJ13" s="41">
        <f t="shared" si="6"/>
        <v>175.50620064139366</v>
      </c>
    </row>
    <row r="14" spans="1:36" x14ac:dyDescent="0.75">
      <c r="A14" s="65"/>
      <c r="B14" s="19">
        <v>43689</v>
      </c>
      <c r="C14" s="27">
        <v>23.969020694494247</v>
      </c>
      <c r="D14" s="27">
        <v>56.466337293386459</v>
      </c>
      <c r="E14" s="27">
        <v>124.1302564740181</v>
      </c>
      <c r="F14" s="27">
        <v>62.641680240631104</v>
      </c>
      <c r="G14" s="24">
        <v>0</v>
      </c>
      <c r="H14" s="41">
        <f t="shared" si="0"/>
        <v>267.20729470252991</v>
      </c>
      <c r="I14" s="41">
        <f t="shared" si="1"/>
        <v>204.5656144618988</v>
      </c>
      <c r="K14" s="65"/>
      <c r="L14" s="21">
        <v>43689</v>
      </c>
      <c r="M14" s="27">
        <v>93.490745544433594</v>
      </c>
      <c r="N14" s="27">
        <v>0.40872001647949219</v>
      </c>
      <c r="O14" s="27">
        <v>6.1005420684814453</v>
      </c>
      <c r="P14" s="41">
        <f t="shared" si="2"/>
        <v>100.00000762939453</v>
      </c>
      <c r="R14" s="64"/>
      <c r="S14" s="6">
        <v>43689</v>
      </c>
      <c r="T14" s="27">
        <v>2.938050078228116</v>
      </c>
      <c r="U14" s="27">
        <v>0.85421086987480521</v>
      </c>
      <c r="V14" s="27">
        <v>7.7591883018612862</v>
      </c>
      <c r="W14" s="27">
        <v>4.7496440820395947</v>
      </c>
      <c r="X14" s="27">
        <v>0</v>
      </c>
      <c r="Y14" s="41">
        <f t="shared" si="3"/>
        <v>16.301093332003802</v>
      </c>
      <c r="Z14" s="41">
        <f t="shared" si="4"/>
        <v>11.551449249964207</v>
      </c>
      <c r="AB14" s="65"/>
      <c r="AC14" s="21">
        <v>43689</v>
      </c>
      <c r="AD14" s="27">
        <v>20.861633121967316</v>
      </c>
      <c r="AE14" s="27">
        <v>55.612124502658844</v>
      </c>
      <c r="AF14" s="27">
        <v>115.58081954717636</v>
      </c>
      <c r="AG14" s="27">
        <v>57.759493589401245</v>
      </c>
      <c r="AH14" s="24">
        <v>0</v>
      </c>
      <c r="AI14" s="41">
        <f t="shared" si="5"/>
        <v>249.81407076120377</v>
      </c>
      <c r="AJ14" s="41">
        <f t="shared" si="6"/>
        <v>192.05457717180252</v>
      </c>
    </row>
    <row r="15" spans="1:36" x14ac:dyDescent="0.75">
      <c r="A15" s="65"/>
      <c r="B15" s="19">
        <v>43717</v>
      </c>
      <c r="C15" s="27">
        <v>23.256896063685417</v>
      </c>
      <c r="D15" s="27">
        <v>60.239139944314957</v>
      </c>
      <c r="E15" s="27">
        <v>133.50418210029602</v>
      </c>
      <c r="F15" s="27">
        <v>61.01120263338089</v>
      </c>
      <c r="G15" s="24">
        <v>0</v>
      </c>
      <c r="H15" s="41">
        <f t="shared" si="0"/>
        <v>278.01142074167728</v>
      </c>
      <c r="I15" s="41">
        <f t="shared" si="1"/>
        <v>217.00021810829639</v>
      </c>
      <c r="K15" s="65"/>
      <c r="L15" s="21">
        <v>43717</v>
      </c>
      <c r="M15" s="27">
        <v>93.933631896972656</v>
      </c>
      <c r="N15" s="27">
        <v>0.41138154268264771</v>
      </c>
      <c r="O15" s="27">
        <v>5.6549830436706543</v>
      </c>
      <c r="P15" s="41">
        <f t="shared" si="2"/>
        <v>99.999996483325958</v>
      </c>
      <c r="R15" s="64"/>
      <c r="S15" s="6">
        <v>43717</v>
      </c>
      <c r="T15" s="27">
        <v>2.6949334423989058</v>
      </c>
      <c r="U15" s="27">
        <v>0.69683656329289079</v>
      </c>
      <c r="V15" s="27">
        <v>7.7830525115132332</v>
      </c>
      <c r="W15" s="27">
        <v>4.5466767624020576</v>
      </c>
      <c r="X15" s="27">
        <v>0</v>
      </c>
      <c r="Y15" s="41">
        <f t="shared" si="3"/>
        <v>15.721499279607087</v>
      </c>
      <c r="Z15" s="41">
        <f t="shared" si="4"/>
        <v>11.17482251720503</v>
      </c>
      <c r="AB15" s="65"/>
      <c r="AC15" s="21">
        <v>43717</v>
      </c>
      <c r="AD15" s="27">
        <v>20.427603274583817</v>
      </c>
      <c r="AE15" s="27">
        <v>59.542302042245865</v>
      </c>
      <c r="AF15" s="27">
        <v>124.86190348863602</v>
      </c>
      <c r="AG15" s="27">
        <v>56.314427405595779</v>
      </c>
      <c r="AH15" s="24">
        <v>0</v>
      </c>
      <c r="AI15" s="41">
        <f t="shared" si="5"/>
        <v>261.14623621106148</v>
      </c>
      <c r="AJ15" s="41">
        <f t="shared" si="6"/>
        <v>204.8318088054657</v>
      </c>
    </row>
    <row r="16" spans="1:36" x14ac:dyDescent="0.75">
      <c r="A16" s="65"/>
      <c r="B16" s="19">
        <v>43745</v>
      </c>
      <c r="C16" s="27">
        <v>24.218745529651642</v>
      </c>
      <c r="D16" s="27">
        <v>64.529925584793091</v>
      </c>
      <c r="E16" s="27">
        <v>139.7830992937088</v>
      </c>
      <c r="F16" s="27">
        <v>60.947190970182419</v>
      </c>
      <c r="G16" s="24">
        <v>0</v>
      </c>
      <c r="H16" s="41">
        <f t="shared" si="0"/>
        <v>289.47896137833595</v>
      </c>
      <c r="I16" s="41">
        <f t="shared" si="1"/>
        <v>228.53177040815353</v>
      </c>
      <c r="K16" s="65"/>
      <c r="L16" s="21">
        <v>43745</v>
      </c>
      <c r="M16" s="27">
        <v>94.6083984375</v>
      </c>
      <c r="N16" s="27">
        <v>0.36931607127189636</v>
      </c>
      <c r="O16" s="27">
        <v>5.022280216217041</v>
      </c>
      <c r="P16" s="41">
        <f t="shared" si="2"/>
        <v>99.999994724988937</v>
      </c>
      <c r="R16" s="64"/>
      <c r="S16" s="6">
        <v>43745</v>
      </c>
      <c r="T16" s="27">
        <v>2.6061579119414091</v>
      </c>
      <c r="U16" s="27">
        <v>0.73691032594069839</v>
      </c>
      <c r="V16" s="27">
        <v>7.3040276765823364</v>
      </c>
      <c r="W16" s="27">
        <v>3.891349770128727</v>
      </c>
      <c r="X16" s="27">
        <v>0</v>
      </c>
      <c r="Y16" s="41">
        <f t="shared" si="3"/>
        <v>14.538445684593171</v>
      </c>
      <c r="Z16" s="41">
        <f t="shared" si="4"/>
        <v>10.647095914464444</v>
      </c>
      <c r="AB16" s="65"/>
      <c r="AC16" s="21">
        <v>43745</v>
      </c>
      <c r="AD16" s="27">
        <v>21.514227613806725</v>
      </c>
      <c r="AE16" s="27">
        <v>63.793011009693146</v>
      </c>
      <c r="AF16" s="27">
        <v>131.59434497356415</v>
      </c>
      <c r="AG16" s="27">
        <v>56.969840079545975</v>
      </c>
      <c r="AH16" s="24">
        <v>0</v>
      </c>
      <c r="AI16" s="41">
        <f t="shared" si="5"/>
        <v>273.87142367660999</v>
      </c>
      <c r="AJ16" s="41">
        <f t="shared" si="6"/>
        <v>216.90158359706402</v>
      </c>
    </row>
    <row r="17" spans="1:36" x14ac:dyDescent="0.75">
      <c r="A17" s="65"/>
      <c r="B17" s="19">
        <v>43773</v>
      </c>
      <c r="C17" s="27">
        <v>24.567963555455208</v>
      </c>
      <c r="D17" s="27">
        <v>74.441529810428619</v>
      </c>
      <c r="E17" s="27">
        <v>152.4004340171814</v>
      </c>
      <c r="F17" s="27">
        <v>64.132310450077057</v>
      </c>
      <c r="G17" s="24">
        <v>1.000124029815197E-3</v>
      </c>
      <c r="H17" s="41">
        <f t="shared" si="0"/>
        <v>315.5432379571721</v>
      </c>
      <c r="I17" s="41">
        <f t="shared" si="1"/>
        <v>251.40992738306522</v>
      </c>
      <c r="K17" s="65"/>
      <c r="L17" s="21">
        <v>43773</v>
      </c>
      <c r="M17" s="27">
        <v>95.327461242675781</v>
      </c>
      <c r="N17" s="27">
        <v>0.33061060309410095</v>
      </c>
      <c r="O17" s="27">
        <v>4.341921329498291</v>
      </c>
      <c r="P17" s="41">
        <f t="shared" si="2"/>
        <v>99.999993175268173</v>
      </c>
      <c r="R17" s="64"/>
      <c r="S17" s="6">
        <v>43773</v>
      </c>
      <c r="T17" s="27">
        <v>2.522201044484973</v>
      </c>
      <c r="U17" s="27">
        <v>0.74114272138103843</v>
      </c>
      <c r="V17" s="27">
        <v>6.545857060700655</v>
      </c>
      <c r="W17" s="27">
        <v>3.8904382381588221</v>
      </c>
      <c r="X17" s="27">
        <v>1.000124029815197E-3</v>
      </c>
      <c r="Y17" s="41">
        <f t="shared" si="3"/>
        <v>13.700639188755304</v>
      </c>
      <c r="Z17" s="41">
        <f t="shared" si="4"/>
        <v>9.8092008265666664</v>
      </c>
      <c r="AB17" s="65"/>
      <c r="AC17" s="21">
        <v>43773</v>
      </c>
      <c r="AD17" s="27">
        <v>21.982496604323387</v>
      </c>
      <c r="AE17" s="27">
        <v>73.700383305549622</v>
      </c>
      <c r="AF17" s="27">
        <v>144.95961368083954</v>
      </c>
      <c r="AG17" s="27">
        <v>60.156874358654022</v>
      </c>
      <c r="AH17" s="24">
        <v>0</v>
      </c>
      <c r="AI17" s="41">
        <f t="shared" si="5"/>
        <v>300.79936794936657</v>
      </c>
      <c r="AJ17" s="41">
        <f t="shared" si="6"/>
        <v>240.64249359071255</v>
      </c>
    </row>
    <row r="18" spans="1:36" x14ac:dyDescent="0.75">
      <c r="A18" s="65"/>
      <c r="B18" s="19">
        <v>43801</v>
      </c>
      <c r="C18" s="27">
        <v>25.933559983968735</v>
      </c>
      <c r="D18" s="27">
        <v>74.531272053718567</v>
      </c>
      <c r="E18" s="27">
        <v>150.3576934337616</v>
      </c>
      <c r="F18" s="27">
        <v>60.710709542036057</v>
      </c>
      <c r="G18" s="24">
        <v>6.0000002122251317E-4</v>
      </c>
      <c r="H18" s="41">
        <f t="shared" si="0"/>
        <v>311.53383501350618</v>
      </c>
      <c r="I18" s="41">
        <f t="shared" si="1"/>
        <v>250.8225254714489</v>
      </c>
      <c r="K18" s="65"/>
      <c r="L18" s="21">
        <v>43801</v>
      </c>
      <c r="M18" s="27">
        <v>95.382179260253906</v>
      </c>
      <c r="N18" s="27">
        <v>0.33125826716423035</v>
      </c>
      <c r="O18" s="27">
        <v>4.286562442779541</v>
      </c>
      <c r="P18" s="41">
        <f t="shared" si="2"/>
        <v>99.999999970197678</v>
      </c>
      <c r="R18" s="64"/>
      <c r="S18" s="6">
        <v>43801</v>
      </c>
      <c r="T18" s="27">
        <v>2.4406621232628822</v>
      </c>
      <c r="U18" s="27">
        <v>0.82592177204787731</v>
      </c>
      <c r="V18" s="27">
        <v>6.6735167056322098</v>
      </c>
      <c r="W18" s="27">
        <v>3.4139927010983229</v>
      </c>
      <c r="X18" s="27">
        <v>0</v>
      </c>
      <c r="Y18" s="41">
        <f t="shared" si="3"/>
        <v>13.354093302041292</v>
      </c>
      <c r="Z18" s="41">
        <f t="shared" si="4"/>
        <v>9.9401006009429693</v>
      </c>
      <c r="AB18" s="65"/>
      <c r="AC18" s="21">
        <v>43801</v>
      </c>
      <c r="AD18" s="27">
        <v>23.435793817043304</v>
      </c>
      <c r="AE18" s="27">
        <v>73.70535284280777</v>
      </c>
      <c r="AF18" s="27">
        <v>142.78830587863922</v>
      </c>
      <c r="AG18" s="27">
        <v>57.217717170715332</v>
      </c>
      <c r="AH18" s="24">
        <v>6.0000002122251317E-4</v>
      </c>
      <c r="AI18" s="41">
        <f t="shared" si="5"/>
        <v>297.14776970922685</v>
      </c>
      <c r="AJ18" s="41">
        <f t="shared" si="6"/>
        <v>239.9294525384903</v>
      </c>
    </row>
    <row r="19" spans="1:36" x14ac:dyDescent="0.75">
      <c r="A19" s="65"/>
      <c r="B19" s="19">
        <v>43829</v>
      </c>
      <c r="C19" s="27">
        <v>31.036647036671638</v>
      </c>
      <c r="D19" s="27">
        <v>95.876134932041168</v>
      </c>
      <c r="E19" s="27">
        <v>114.3692210316658</v>
      </c>
      <c r="F19" s="27">
        <v>67.483909428119659</v>
      </c>
      <c r="G19" s="24">
        <v>0</v>
      </c>
      <c r="H19" s="41">
        <f t="shared" si="0"/>
        <v>308.76591242849827</v>
      </c>
      <c r="I19" s="41">
        <f t="shared" si="1"/>
        <v>241.28200300037861</v>
      </c>
      <c r="K19" s="65"/>
      <c r="L19" s="21">
        <v>43829</v>
      </c>
      <c r="M19" s="27">
        <v>95.275009155273438</v>
      </c>
      <c r="N19" s="27">
        <v>0.31165054440498352</v>
      </c>
      <c r="O19" s="27">
        <v>4.4133396148681641</v>
      </c>
      <c r="P19" s="41">
        <f t="shared" si="2"/>
        <v>99.999999314546585</v>
      </c>
      <c r="R19" s="64"/>
      <c r="S19" s="6">
        <v>43829</v>
      </c>
      <c r="T19" s="27">
        <v>2.4980371817946434</v>
      </c>
      <c r="U19" s="27">
        <v>0.87233074009418488</v>
      </c>
      <c r="V19" s="27">
        <v>6.7857955582439899</v>
      </c>
      <c r="W19" s="27">
        <v>3.4707251470535994</v>
      </c>
      <c r="X19" s="27">
        <v>0</v>
      </c>
      <c r="Y19" s="41">
        <f t="shared" si="3"/>
        <v>13.626888627186418</v>
      </c>
      <c r="Z19" s="41">
        <f t="shared" si="4"/>
        <v>10.156163480132818</v>
      </c>
      <c r="AB19" s="65"/>
      <c r="AC19" s="21">
        <v>43829</v>
      </c>
      <c r="AD19" s="27">
        <v>28.431368991732597</v>
      </c>
      <c r="AE19" s="27">
        <v>95.003806054592133</v>
      </c>
      <c r="AF19" s="27">
        <v>106.81480169296265</v>
      </c>
      <c r="AG19" s="27">
        <v>63.926771283149719</v>
      </c>
      <c r="AH19" s="24">
        <v>0</v>
      </c>
      <c r="AI19" s="41">
        <f t="shared" si="5"/>
        <v>294.1767480224371</v>
      </c>
      <c r="AJ19" s="41">
        <f t="shared" si="6"/>
        <v>230.24997673928738</v>
      </c>
    </row>
    <row r="20" spans="1:36" x14ac:dyDescent="0.75">
      <c r="A20" s="65">
        <v>2019</v>
      </c>
      <c r="B20" s="19">
        <v>43492</v>
      </c>
      <c r="C20" s="27">
        <v>34.676153212785721</v>
      </c>
      <c r="D20" s="27">
        <v>120.83831429481506</v>
      </c>
      <c r="E20" s="27">
        <v>60.845151543617249</v>
      </c>
      <c r="F20" s="27">
        <v>72.471253573894501</v>
      </c>
      <c r="G20" s="27">
        <v>0</v>
      </c>
      <c r="H20" s="41">
        <f t="shared" si="0"/>
        <v>288.83087262511253</v>
      </c>
      <c r="I20" s="41">
        <f t="shared" si="1"/>
        <v>216.35961905121803</v>
      </c>
      <c r="K20" s="65">
        <v>2019</v>
      </c>
      <c r="L20" s="21">
        <v>43492</v>
      </c>
      <c r="M20" s="27">
        <v>94.836822509765625</v>
      </c>
      <c r="N20" s="27">
        <v>0.3099592924118042</v>
      </c>
      <c r="O20" s="27">
        <v>4.8532180786132813</v>
      </c>
      <c r="P20" s="41">
        <f t="shared" si="2"/>
        <v>99.99999988079071</v>
      </c>
      <c r="R20" s="64">
        <v>2019</v>
      </c>
      <c r="S20" s="6">
        <v>43492</v>
      </c>
      <c r="T20" s="27">
        <v>2.4218559265136719</v>
      </c>
      <c r="U20" s="27">
        <v>1.2351056793704629</v>
      </c>
      <c r="V20" s="27">
        <v>6.8975235335528851</v>
      </c>
      <c r="W20" s="27">
        <v>3.4631071612238884</v>
      </c>
      <c r="X20" s="27">
        <v>0</v>
      </c>
      <c r="Y20" s="41">
        <f t="shared" si="3"/>
        <v>14.017592300660908</v>
      </c>
      <c r="Z20" s="41">
        <f t="shared" si="4"/>
        <v>10.55448513943702</v>
      </c>
      <c r="AB20" s="65">
        <v>2019</v>
      </c>
      <c r="AC20" s="21">
        <v>43492</v>
      </c>
      <c r="AD20" s="27">
        <v>32.168298959732056</v>
      </c>
      <c r="AE20" s="27">
        <v>119.60320919752121</v>
      </c>
      <c r="AF20" s="27">
        <v>53.217478096485138</v>
      </c>
      <c r="AG20" s="27">
        <v>68.929038941860199</v>
      </c>
      <c r="AH20" s="24">
        <v>0</v>
      </c>
      <c r="AI20" s="41">
        <f t="shared" si="5"/>
        <v>273.9180251955986</v>
      </c>
      <c r="AJ20" s="41">
        <f t="shared" si="6"/>
        <v>204.9889862537384</v>
      </c>
    </row>
    <row r="21" spans="1:36" x14ac:dyDescent="0.75">
      <c r="A21" s="65"/>
      <c r="B21" s="19">
        <v>43520</v>
      </c>
      <c r="C21" s="27">
        <v>30.703850090503693</v>
      </c>
      <c r="D21" s="27">
        <v>129.16742265224457</v>
      </c>
      <c r="E21" s="27">
        <v>42.157445102930069</v>
      </c>
      <c r="F21" s="27">
        <v>72.386763989925385</v>
      </c>
      <c r="G21" s="24">
        <v>0</v>
      </c>
      <c r="H21" s="41">
        <f t="shared" si="0"/>
        <v>274.41548183560371</v>
      </c>
      <c r="I21" s="41">
        <f t="shared" si="1"/>
        <v>202.02871784567833</v>
      </c>
      <c r="K21" s="65"/>
      <c r="L21" s="21">
        <v>43520</v>
      </c>
      <c r="M21" s="27">
        <v>94.428489685058594</v>
      </c>
      <c r="N21" s="27">
        <v>0.37573140859603882</v>
      </c>
      <c r="O21" s="27">
        <v>5.1957859992980957</v>
      </c>
      <c r="P21" s="41">
        <f t="shared" si="2"/>
        <v>100.00000709295273</v>
      </c>
      <c r="R21" s="64"/>
      <c r="S21" s="6">
        <v>43520</v>
      </c>
      <c r="T21" s="27">
        <v>2.5660472456365824</v>
      </c>
      <c r="U21" s="27">
        <v>0.99521549418568611</v>
      </c>
      <c r="V21" s="27">
        <v>7.0841442793607712</v>
      </c>
      <c r="W21" s="27">
        <v>3.6126335617154837</v>
      </c>
      <c r="X21" s="27">
        <v>0</v>
      </c>
      <c r="Y21" s="41">
        <f t="shared" si="3"/>
        <v>14.258040580898523</v>
      </c>
      <c r="Z21" s="41">
        <f t="shared" si="4"/>
        <v>10.64540701918304</v>
      </c>
      <c r="AB21" s="65"/>
      <c r="AC21" s="21">
        <v>43520</v>
      </c>
      <c r="AD21" s="27">
        <v>28.089031577110291</v>
      </c>
      <c r="AE21" s="27">
        <v>128.17220389842987</v>
      </c>
      <c r="AF21" s="27">
        <v>34.199181944131851</v>
      </c>
      <c r="AG21" s="27">
        <v>68.665958940982819</v>
      </c>
      <c r="AH21" s="24">
        <v>0</v>
      </c>
      <c r="AI21" s="41">
        <f t="shared" si="5"/>
        <v>259.12637636065483</v>
      </c>
      <c r="AJ21" s="41">
        <f t="shared" si="6"/>
        <v>190.46041741967201</v>
      </c>
    </row>
    <row r="22" spans="1:36" x14ac:dyDescent="0.75">
      <c r="A22" s="65"/>
      <c r="B22" s="19">
        <v>43548</v>
      </c>
      <c r="C22" s="27">
        <v>34.540552645921707</v>
      </c>
      <c r="D22" s="27">
        <v>144.85584199428558</v>
      </c>
      <c r="E22" s="27">
        <v>37.281837314367294</v>
      </c>
      <c r="F22" s="27">
        <v>77.020429074764252</v>
      </c>
      <c r="G22" s="27">
        <v>2.4000000848900527E-3</v>
      </c>
      <c r="H22" s="41">
        <f t="shared" si="0"/>
        <v>293.70106102942373</v>
      </c>
      <c r="I22" s="41">
        <f t="shared" si="1"/>
        <v>216.67823195457458</v>
      </c>
      <c r="K22" s="65"/>
      <c r="L22" s="21">
        <v>43548</v>
      </c>
      <c r="M22" s="27">
        <v>94.52484130859375</v>
      </c>
      <c r="N22" s="27">
        <v>0.28261056542396545</v>
      </c>
      <c r="O22" s="27">
        <v>5.1925463676452637</v>
      </c>
      <c r="P22" s="41">
        <f t="shared" si="2"/>
        <v>99.999998241662979</v>
      </c>
      <c r="R22" s="64"/>
      <c r="S22" s="6">
        <v>43548</v>
      </c>
      <c r="T22" s="27">
        <v>2.5812315288931131</v>
      </c>
      <c r="U22" s="27">
        <v>1.0913350852206349</v>
      </c>
      <c r="V22" s="27">
        <v>7.875712588429451</v>
      </c>
      <c r="W22" s="27">
        <v>3.7022845353931189</v>
      </c>
      <c r="X22" s="27">
        <v>0</v>
      </c>
      <c r="Y22" s="41">
        <f t="shared" si="3"/>
        <v>15.250563737936318</v>
      </c>
      <c r="Z22" s="41">
        <f t="shared" si="4"/>
        <v>11.548279202543199</v>
      </c>
      <c r="AB22" s="65"/>
      <c r="AC22" s="21">
        <v>43548</v>
      </c>
      <c r="AD22" s="27">
        <v>31.913310289382935</v>
      </c>
      <c r="AE22" s="27">
        <v>143.76451075077057</v>
      </c>
      <c r="AF22" s="27">
        <v>28.671123087406158</v>
      </c>
      <c r="AG22" s="27">
        <v>73.26912134885788</v>
      </c>
      <c r="AH22" s="24">
        <v>2.4000000848900527E-3</v>
      </c>
      <c r="AI22" s="41">
        <f t="shared" si="5"/>
        <v>277.62046547650243</v>
      </c>
      <c r="AJ22" s="41">
        <f t="shared" si="6"/>
        <v>204.34894412755966</v>
      </c>
    </row>
    <row r="23" spans="1:36" x14ac:dyDescent="0.75">
      <c r="A23" s="65"/>
      <c r="B23" s="19">
        <v>43576</v>
      </c>
      <c r="C23" s="27">
        <v>35.064622759819031</v>
      </c>
      <c r="D23" s="27">
        <v>147.98951148986816</v>
      </c>
      <c r="E23" s="27">
        <v>38.532909005880356</v>
      </c>
      <c r="F23" s="27">
        <v>78.79822701215744</v>
      </c>
      <c r="G23" s="24">
        <v>0</v>
      </c>
      <c r="H23" s="41">
        <f t="shared" si="0"/>
        <v>300.38527026772499</v>
      </c>
      <c r="I23" s="41">
        <f t="shared" si="1"/>
        <v>221.58704325556755</v>
      </c>
      <c r="K23" s="65"/>
      <c r="L23" s="21">
        <v>43576</v>
      </c>
      <c r="M23" s="27">
        <v>94.480491638183594</v>
      </c>
      <c r="N23" s="27">
        <v>0.26056861877441406</v>
      </c>
      <c r="O23" s="27">
        <v>5.258936882019043</v>
      </c>
      <c r="P23" s="41">
        <f t="shared" si="2"/>
        <v>99.999997138977051</v>
      </c>
      <c r="R23" s="64"/>
      <c r="S23" s="6">
        <v>43576</v>
      </c>
      <c r="T23" s="27">
        <v>2.6434592436999083</v>
      </c>
      <c r="U23" s="27">
        <v>0.90729905059561133</v>
      </c>
      <c r="V23" s="27">
        <v>8.3081740885972977</v>
      </c>
      <c r="W23" s="27">
        <v>3.9381408132612705</v>
      </c>
      <c r="X23" s="27">
        <v>0</v>
      </c>
      <c r="Y23" s="41">
        <f t="shared" si="3"/>
        <v>15.797073196154088</v>
      </c>
      <c r="Z23" s="41">
        <f t="shared" si="4"/>
        <v>11.858932382892817</v>
      </c>
      <c r="AB23" s="65"/>
      <c r="AC23" s="21">
        <v>43576</v>
      </c>
      <c r="AD23" s="27">
        <v>32.353878021240234</v>
      </c>
      <c r="AE23" s="27">
        <v>147.08220958709717</v>
      </c>
      <c r="AF23" s="27">
        <v>29.551418498158455</v>
      </c>
      <c r="AG23" s="27">
        <v>74.81798529624939</v>
      </c>
      <c r="AH23" s="24">
        <v>0</v>
      </c>
      <c r="AI23" s="41">
        <f t="shared" si="5"/>
        <v>283.80549140274525</v>
      </c>
      <c r="AJ23" s="41">
        <f t="shared" si="6"/>
        <v>208.98750610649586</v>
      </c>
    </row>
    <row r="24" spans="1:36" x14ac:dyDescent="0.75">
      <c r="A24" s="65"/>
      <c r="B24" s="19">
        <v>43604</v>
      </c>
      <c r="C24" s="27">
        <v>37.760432809591293</v>
      </c>
      <c r="D24" s="27">
        <v>165.16077518463135</v>
      </c>
      <c r="E24" s="27">
        <v>43.312739580869675</v>
      </c>
      <c r="F24" s="27">
        <v>80.79046756029129</v>
      </c>
      <c r="G24" s="24">
        <v>3.0000001061125658E-3</v>
      </c>
      <c r="H24" s="41">
        <f t="shared" si="0"/>
        <v>327.02741513548972</v>
      </c>
      <c r="I24" s="41">
        <f t="shared" si="1"/>
        <v>246.23394757509232</v>
      </c>
      <c r="K24" s="65"/>
      <c r="L24" s="21">
        <v>43604</v>
      </c>
      <c r="M24" s="27">
        <v>94.720138549804688</v>
      </c>
      <c r="N24" s="27">
        <v>0.28894659876823425</v>
      </c>
      <c r="O24" s="27">
        <v>4.9909214973449707</v>
      </c>
      <c r="P24" s="41">
        <f t="shared" si="2"/>
        <v>100.00000664591789</v>
      </c>
      <c r="R24" s="64"/>
      <c r="S24" s="6">
        <v>43604</v>
      </c>
      <c r="T24" s="27">
        <v>2.6838227640837431</v>
      </c>
      <c r="U24" s="27">
        <v>0.82936225226148963</v>
      </c>
      <c r="V24" s="27">
        <v>8.7514957413077354</v>
      </c>
      <c r="W24" s="27">
        <v>4.0550008416175842</v>
      </c>
      <c r="X24" s="27">
        <v>1.9999999949504854E-3</v>
      </c>
      <c r="Y24" s="41">
        <f t="shared" si="3"/>
        <v>16.321681599265503</v>
      </c>
      <c r="Z24" s="41">
        <f t="shared" si="4"/>
        <v>12.264680757652968</v>
      </c>
      <c r="AB24" s="65"/>
      <c r="AC24" s="21">
        <v>43604</v>
      </c>
      <c r="AD24" s="27">
        <v>35.010609775781631</v>
      </c>
      <c r="AE24" s="27">
        <v>164.33142125606537</v>
      </c>
      <c r="AF24" s="27">
        <v>33.741306513547897</v>
      </c>
      <c r="AG24" s="27">
        <v>76.677471399307251</v>
      </c>
      <c r="AH24" s="24">
        <v>0</v>
      </c>
      <c r="AI24" s="41">
        <f t="shared" si="5"/>
        <v>309.76080894470215</v>
      </c>
      <c r="AJ24" s="41">
        <f t="shared" si="6"/>
        <v>233.0833375453949</v>
      </c>
    </row>
    <row r="25" spans="1:36" x14ac:dyDescent="0.75">
      <c r="A25" s="65"/>
      <c r="B25" s="19">
        <v>43632</v>
      </c>
      <c r="C25" s="27">
        <v>39.233874529600143</v>
      </c>
      <c r="D25" s="27">
        <v>173.12268912792206</v>
      </c>
      <c r="E25" s="27">
        <v>49.46305975317955</v>
      </c>
      <c r="F25" s="27">
        <v>84.587030112743378</v>
      </c>
      <c r="G25" s="24">
        <v>6.0000002122251317E-4</v>
      </c>
      <c r="H25" s="41">
        <f t="shared" si="0"/>
        <v>346.40725352346635</v>
      </c>
      <c r="I25" s="41">
        <f t="shared" si="1"/>
        <v>261.81962341070175</v>
      </c>
      <c r="K25" s="65"/>
      <c r="L25" s="21">
        <v>43632</v>
      </c>
      <c r="M25" s="27">
        <v>94.579322814941406</v>
      </c>
      <c r="N25" s="27">
        <v>0.48489928245544434</v>
      </c>
      <c r="O25" s="27">
        <v>4.9357824325561523</v>
      </c>
      <c r="P25" s="41">
        <f t="shared" si="2"/>
        <v>100.000004529953</v>
      </c>
      <c r="R25" s="64"/>
      <c r="S25" s="6">
        <v>43632</v>
      </c>
      <c r="T25" s="27">
        <v>3.0431065242737532</v>
      </c>
      <c r="U25" s="27">
        <v>0.79886481398716569</v>
      </c>
      <c r="V25" s="27">
        <v>9.1502461582422256</v>
      </c>
      <c r="W25" s="27">
        <v>4.1056917980313301</v>
      </c>
      <c r="X25" s="27">
        <v>0</v>
      </c>
      <c r="Y25" s="41">
        <f t="shared" si="3"/>
        <v>17.097909294534475</v>
      </c>
      <c r="Z25" s="41">
        <f t="shared" si="4"/>
        <v>12.992217496503145</v>
      </c>
      <c r="AB25" s="65"/>
      <c r="AC25" s="21">
        <v>43632</v>
      </c>
      <c r="AD25" s="27">
        <v>36.088764667510986</v>
      </c>
      <c r="AE25" s="27">
        <v>172.32382297515869</v>
      </c>
      <c r="AF25" s="27">
        <v>38.848087191581726</v>
      </c>
      <c r="AG25" s="27">
        <v>80.368340015411377</v>
      </c>
      <c r="AH25" s="24">
        <v>6.0000002122251317E-4</v>
      </c>
      <c r="AI25" s="41">
        <f t="shared" si="5"/>
        <v>327.629614849684</v>
      </c>
      <c r="AJ25" s="41">
        <f t="shared" si="6"/>
        <v>247.2606748342514</v>
      </c>
    </row>
    <row r="26" spans="1:36" x14ac:dyDescent="0.75">
      <c r="A26" s="65"/>
      <c r="B26" s="19">
        <v>43660</v>
      </c>
      <c r="C26" s="27">
        <v>40.815621614456177</v>
      </c>
      <c r="D26" s="27">
        <v>182.6605498790741</v>
      </c>
      <c r="E26" s="27">
        <v>57.060681283473969</v>
      </c>
      <c r="F26" s="27">
        <v>86.203821003437042</v>
      </c>
      <c r="G26" s="24">
        <v>0</v>
      </c>
      <c r="H26" s="41">
        <f t="shared" si="0"/>
        <v>366.74067378044128</v>
      </c>
      <c r="I26" s="41">
        <f t="shared" si="1"/>
        <v>280.53685277700424</v>
      </c>
      <c r="K26" s="65"/>
      <c r="L26" s="21">
        <v>43660</v>
      </c>
      <c r="M26" s="27">
        <v>94.536788940429688</v>
      </c>
      <c r="N26" s="27">
        <v>0.3158515989780426</v>
      </c>
      <c r="O26" s="27">
        <v>5.1473574638366699</v>
      </c>
      <c r="P26" s="41">
        <f t="shared" si="2"/>
        <v>99.9999980032444</v>
      </c>
      <c r="R26" s="64"/>
      <c r="S26" s="6">
        <v>43660</v>
      </c>
      <c r="T26" s="27">
        <v>3.4810914658010006</v>
      </c>
      <c r="U26" s="27">
        <v>0.74848911026492715</v>
      </c>
      <c r="V26" s="27">
        <v>10.472126305103302</v>
      </c>
      <c r="W26" s="27">
        <v>4.1757482104003429</v>
      </c>
      <c r="X26" s="27">
        <v>0</v>
      </c>
      <c r="Y26" s="41">
        <f t="shared" si="3"/>
        <v>18.877455091569573</v>
      </c>
      <c r="Z26" s="41">
        <f t="shared" si="4"/>
        <v>14.70170688116923</v>
      </c>
      <c r="AB26" s="65"/>
      <c r="AC26" s="21">
        <v>43660</v>
      </c>
      <c r="AD26" s="27">
        <v>37.269528955221176</v>
      </c>
      <c r="AE26" s="27">
        <v>181.91206455230713</v>
      </c>
      <c r="AF26" s="27">
        <v>45.561201870441437</v>
      </c>
      <c r="AG26" s="27">
        <v>81.962071359157562</v>
      </c>
      <c r="AH26" s="24">
        <v>0</v>
      </c>
      <c r="AI26" s="41">
        <f t="shared" si="5"/>
        <v>346.7048667371273</v>
      </c>
      <c r="AJ26" s="41">
        <f t="shared" si="6"/>
        <v>264.74279537796974</v>
      </c>
    </row>
    <row r="27" spans="1:36" x14ac:dyDescent="0.75">
      <c r="A27" s="65"/>
      <c r="B27" s="19">
        <v>43688</v>
      </c>
      <c r="C27" s="27">
        <v>43.481264263391495</v>
      </c>
      <c r="D27" s="27">
        <v>190.96681475639343</v>
      </c>
      <c r="E27" s="27">
        <v>62.765046954154968</v>
      </c>
      <c r="F27" s="27">
        <v>87.822519242763519</v>
      </c>
      <c r="G27" s="24">
        <v>0</v>
      </c>
      <c r="H27" s="41">
        <f t="shared" si="0"/>
        <v>385.03564521670341</v>
      </c>
      <c r="I27" s="41">
        <f t="shared" si="1"/>
        <v>297.2131259739399</v>
      </c>
      <c r="K27" s="65"/>
      <c r="L27" s="21">
        <v>43688</v>
      </c>
      <c r="M27" s="27">
        <v>94.486495971679688</v>
      </c>
      <c r="N27" s="27">
        <v>0.16735526919364929</v>
      </c>
      <c r="O27" s="27">
        <v>5.346153736114502</v>
      </c>
      <c r="P27" s="41">
        <f t="shared" si="2"/>
        <v>100.00000497698784</v>
      </c>
      <c r="R27" s="64"/>
      <c r="S27" s="6">
        <v>43688</v>
      </c>
      <c r="T27" s="27">
        <v>4.3860245496034622</v>
      </c>
      <c r="U27" s="27">
        <v>0.78961823601275682</v>
      </c>
      <c r="V27" s="27">
        <v>10.908062569797039</v>
      </c>
      <c r="W27" s="27">
        <v>4.5008915476500988</v>
      </c>
      <c r="X27" s="27">
        <v>0</v>
      </c>
      <c r="Y27" s="41">
        <f t="shared" si="3"/>
        <v>20.584596903063357</v>
      </c>
      <c r="Z27" s="41">
        <f t="shared" si="4"/>
        <v>16.083705355413258</v>
      </c>
      <c r="AB27" s="65"/>
      <c r="AC27" s="21">
        <v>43688</v>
      </c>
      <c r="AD27" s="27">
        <v>39.027955383062363</v>
      </c>
      <c r="AE27" s="27">
        <v>190.17720222473145</v>
      </c>
      <c r="AF27" s="27">
        <v>51.335174590349197</v>
      </c>
      <c r="AG27" s="27">
        <v>83.26634019613266</v>
      </c>
      <c r="AH27" s="24">
        <v>0</v>
      </c>
      <c r="AI27" s="41">
        <f t="shared" si="5"/>
        <v>363.80667239427567</v>
      </c>
      <c r="AJ27" s="41">
        <f t="shared" si="6"/>
        <v>280.54033219814301</v>
      </c>
    </row>
    <row r="28" spans="1:36" x14ac:dyDescent="0.75">
      <c r="A28" s="65"/>
      <c r="B28" s="19">
        <v>43716</v>
      </c>
      <c r="C28" s="27">
        <v>42.684659361839294</v>
      </c>
      <c r="D28" s="27">
        <v>177.88739502429962</v>
      </c>
      <c r="E28" s="27">
        <v>65.032958984375</v>
      </c>
      <c r="F28" s="27">
        <v>84.848277270793915</v>
      </c>
      <c r="G28" s="24">
        <v>0</v>
      </c>
      <c r="H28" s="41">
        <f t="shared" si="0"/>
        <v>370.45329064130783</v>
      </c>
      <c r="I28" s="41">
        <f t="shared" si="1"/>
        <v>285.60501337051392</v>
      </c>
      <c r="K28" s="65"/>
      <c r="L28" s="21">
        <v>43716</v>
      </c>
      <c r="M28" s="27">
        <v>94.287117004394531</v>
      </c>
      <c r="N28" s="27">
        <v>0.12995296716690063</v>
      </c>
      <c r="O28" s="27">
        <v>5.5829300880432129</v>
      </c>
      <c r="P28" s="41">
        <f t="shared" si="2"/>
        <v>100.00000005960464</v>
      </c>
      <c r="R28" s="64"/>
      <c r="S28" s="6">
        <v>43716</v>
      </c>
      <c r="T28" s="27">
        <v>4.3278178200125694</v>
      </c>
      <c r="U28" s="27">
        <v>0.90141315013170242</v>
      </c>
      <c r="V28" s="27">
        <v>10.955468751490116</v>
      </c>
      <c r="W28" s="27">
        <v>4.4974475167691708</v>
      </c>
      <c r="X28" s="27">
        <v>0</v>
      </c>
      <c r="Y28" s="41">
        <f t="shared" si="3"/>
        <v>20.682147238403559</v>
      </c>
      <c r="Z28" s="41">
        <f t="shared" si="4"/>
        <v>16.184699721634388</v>
      </c>
      <c r="AB28" s="65"/>
      <c r="AC28" s="21">
        <v>43716</v>
      </c>
      <c r="AD28" s="27">
        <v>38.321841508150101</v>
      </c>
      <c r="AE28" s="27">
        <v>176.9859790802002</v>
      </c>
      <c r="AF28" s="27">
        <v>53.682073950767517</v>
      </c>
      <c r="AG28" s="27">
        <v>80.299831926822662</v>
      </c>
      <c r="AH28" s="24">
        <v>0</v>
      </c>
      <c r="AI28" s="41">
        <f t="shared" si="5"/>
        <v>349.28972646594048</v>
      </c>
      <c r="AJ28" s="41">
        <f t="shared" si="6"/>
        <v>268.98989453911781</v>
      </c>
    </row>
    <row r="29" spans="1:36" x14ac:dyDescent="0.75">
      <c r="A29" s="65"/>
      <c r="B29" s="19">
        <v>43744</v>
      </c>
      <c r="C29" s="27">
        <v>37.909042090177536</v>
      </c>
      <c r="D29" s="27">
        <v>155.41249513626099</v>
      </c>
      <c r="E29" s="27">
        <v>62.904544174671173</v>
      </c>
      <c r="F29" s="27">
        <v>77.394597232341766</v>
      </c>
      <c r="G29" s="24">
        <v>0</v>
      </c>
      <c r="H29" s="41">
        <f t="shared" si="0"/>
        <v>333.62067863345146</v>
      </c>
      <c r="I29" s="41">
        <f t="shared" si="1"/>
        <v>256.2260814011097</v>
      </c>
      <c r="K29" s="65"/>
      <c r="L29" s="21">
        <v>43744</v>
      </c>
      <c r="M29" s="27">
        <v>93.60638427734375</v>
      </c>
      <c r="N29" s="27">
        <v>5.5582281202077866E-2</v>
      </c>
      <c r="O29" s="27">
        <v>6.3380355834960938</v>
      </c>
      <c r="P29" s="41">
        <f t="shared" si="2"/>
        <v>100.00000214204192</v>
      </c>
      <c r="R29" s="64"/>
      <c r="S29" s="6">
        <v>43744</v>
      </c>
      <c r="T29" s="27">
        <v>4.4271913357079029</v>
      </c>
      <c r="U29" s="27">
        <v>0.56989025324583054</v>
      </c>
      <c r="V29" s="27">
        <v>11.910622008144855</v>
      </c>
      <c r="W29" s="27">
        <v>4.2372946627438068</v>
      </c>
      <c r="X29" s="27">
        <v>0</v>
      </c>
      <c r="Y29" s="41">
        <f t="shared" si="3"/>
        <v>21.144998259842396</v>
      </c>
      <c r="Z29" s="41">
        <f t="shared" si="4"/>
        <v>16.907703597098589</v>
      </c>
      <c r="AB29" s="65"/>
      <c r="AC29" s="21">
        <v>43744</v>
      </c>
      <c r="AD29" s="27">
        <v>33.465851098299026</v>
      </c>
      <c r="AE29" s="27">
        <v>154.84261512756348</v>
      </c>
      <c r="AF29" s="27">
        <v>50.844017416238785</v>
      </c>
      <c r="AG29" s="27">
        <v>73.137775063514709</v>
      </c>
      <c r="AH29" s="24">
        <v>0</v>
      </c>
      <c r="AI29" s="41">
        <f t="shared" si="5"/>
        <v>312.290258705616</v>
      </c>
      <c r="AJ29" s="41">
        <f t="shared" si="6"/>
        <v>239.15248364210129</v>
      </c>
    </row>
    <row r="30" spans="1:36" x14ac:dyDescent="0.75">
      <c r="A30" s="65"/>
      <c r="B30" s="19">
        <v>43772</v>
      </c>
      <c r="C30" s="27">
        <v>40.926665067672729</v>
      </c>
      <c r="D30" s="27">
        <v>154.21965718269348</v>
      </c>
      <c r="E30" s="27">
        <v>66.25925749540329</v>
      </c>
      <c r="F30" s="27">
        <v>81.748247146606445</v>
      </c>
      <c r="G30" s="24">
        <v>0</v>
      </c>
      <c r="H30" s="41">
        <f t="shared" si="0"/>
        <v>343.15382689237595</v>
      </c>
      <c r="I30" s="41">
        <f t="shared" si="1"/>
        <v>261.4055797457695</v>
      </c>
      <c r="K30" s="65"/>
      <c r="L30" s="21">
        <v>43772</v>
      </c>
      <c r="M30" s="27">
        <v>92.766265869140625</v>
      </c>
      <c r="N30" s="27">
        <v>9.1330111026763916E-2</v>
      </c>
      <c r="O30" s="27">
        <v>7.1423993110656738</v>
      </c>
      <c r="P30" s="41">
        <f t="shared" si="2"/>
        <v>99.999995291233063</v>
      </c>
      <c r="R30" s="64"/>
      <c r="S30" s="6">
        <v>43772</v>
      </c>
      <c r="T30" s="27">
        <v>4.9222223460674286</v>
      </c>
      <c r="U30" s="27">
        <v>0.65945839742198586</v>
      </c>
      <c r="V30" s="27">
        <v>14.477960765361786</v>
      </c>
      <c r="W30" s="27">
        <v>4.449775442481041</v>
      </c>
      <c r="X30" s="27">
        <v>0</v>
      </c>
      <c r="Y30" s="41">
        <f t="shared" si="3"/>
        <v>24.509416951332241</v>
      </c>
      <c r="Z30" s="41">
        <f t="shared" si="4"/>
        <v>20.0596415088512</v>
      </c>
      <c r="AB30" s="65"/>
      <c r="AC30" s="21">
        <v>43772</v>
      </c>
      <c r="AD30" s="27">
        <v>35.993445664644241</v>
      </c>
      <c r="AE30" s="27">
        <v>153.56020629405975</v>
      </c>
      <c r="AF30" s="27">
        <v>51.492150872945786</v>
      </c>
      <c r="AG30" s="27">
        <v>77.285215258598328</v>
      </c>
      <c r="AH30" s="24">
        <v>0</v>
      </c>
      <c r="AI30" s="41">
        <f t="shared" si="5"/>
        <v>318.33101809024811</v>
      </c>
      <c r="AJ30" s="41">
        <f t="shared" si="6"/>
        <v>241.04580283164978</v>
      </c>
    </row>
    <row r="31" spans="1:36" x14ac:dyDescent="0.75">
      <c r="A31" s="65"/>
      <c r="B31" s="20">
        <v>44166</v>
      </c>
      <c r="C31" s="27">
        <v>57.328607887029648</v>
      </c>
      <c r="D31" s="27">
        <v>137.020543217659</v>
      </c>
      <c r="E31" s="27">
        <v>69.775216281414032</v>
      </c>
      <c r="F31" s="27">
        <v>93.038924038410187</v>
      </c>
      <c r="G31" s="24">
        <v>0</v>
      </c>
      <c r="H31" s="41">
        <f t="shared" si="0"/>
        <v>357.16329142451286</v>
      </c>
      <c r="I31" s="41">
        <f t="shared" si="1"/>
        <v>264.12436738610268</v>
      </c>
      <c r="K31" s="65"/>
      <c r="L31" s="20">
        <v>44166</v>
      </c>
      <c r="M31" s="27">
        <v>93.132522583007813</v>
      </c>
      <c r="N31" s="27">
        <v>5.5921576917171478E-2</v>
      </c>
      <c r="O31" s="27">
        <v>6.8115592002868652</v>
      </c>
      <c r="P31" s="41">
        <f t="shared" si="2"/>
        <v>100.00000336021185</v>
      </c>
      <c r="R31" s="64"/>
      <c r="S31" s="7">
        <v>44166</v>
      </c>
      <c r="T31" s="27">
        <v>5.6264591403305531</v>
      </c>
      <c r="U31" s="27">
        <v>0.7939419592730701</v>
      </c>
      <c r="V31" s="27">
        <v>13.586157932877541</v>
      </c>
      <c r="W31" s="27">
        <v>4.3218284845352173</v>
      </c>
      <c r="X31" s="27">
        <v>0</v>
      </c>
      <c r="Y31" s="41">
        <f t="shared" si="3"/>
        <v>24.328387517016381</v>
      </c>
      <c r="Z31" s="41">
        <f t="shared" si="4"/>
        <v>20.006559032481164</v>
      </c>
      <c r="AB31" s="65"/>
      <c r="AC31" s="20">
        <v>44166</v>
      </c>
      <c r="AD31" s="27">
        <v>51.694151014089584</v>
      </c>
      <c r="AE31" s="27">
        <v>136.22531294822693</v>
      </c>
      <c r="AF31" s="27">
        <v>56.006193161010742</v>
      </c>
      <c r="AG31" s="27">
        <v>88.709518313407898</v>
      </c>
      <c r="AH31" s="24">
        <v>0</v>
      </c>
      <c r="AI31" s="41">
        <f t="shared" si="5"/>
        <v>332.63517543673515</v>
      </c>
      <c r="AJ31" s="41">
        <f t="shared" si="6"/>
        <v>243.92565712332726</v>
      </c>
    </row>
    <row r="32" spans="1:36" x14ac:dyDescent="0.75">
      <c r="A32" s="65"/>
      <c r="B32" s="20">
        <v>44194</v>
      </c>
      <c r="C32" s="27">
        <v>77.055864036083221</v>
      </c>
      <c r="D32" s="27">
        <v>75.213484466075897</v>
      </c>
      <c r="E32" s="27">
        <v>79.925723373889923</v>
      </c>
      <c r="F32" s="27">
        <v>115.76592922210693</v>
      </c>
      <c r="G32" s="24">
        <v>0</v>
      </c>
      <c r="H32" s="41">
        <f t="shared" si="0"/>
        <v>347.96100109815598</v>
      </c>
      <c r="I32" s="41">
        <f t="shared" si="1"/>
        <v>232.19507187604904</v>
      </c>
      <c r="K32" s="65"/>
      <c r="L32" s="20">
        <v>44194</v>
      </c>
      <c r="M32" s="27">
        <v>92.853096008300781</v>
      </c>
      <c r="N32" s="27">
        <v>2.6846563443541527E-2</v>
      </c>
      <c r="O32" s="27">
        <v>7.1200542449951172</v>
      </c>
      <c r="P32" s="41">
        <f t="shared" si="2"/>
        <v>99.99999681673944</v>
      </c>
      <c r="R32" s="66"/>
      <c r="S32" s="7">
        <v>44194</v>
      </c>
      <c r="T32" s="27">
        <v>5.8818478137254715</v>
      </c>
      <c r="U32" s="27">
        <v>0.68785488838329911</v>
      </c>
      <c r="V32" s="27">
        <v>13.965711928904057</v>
      </c>
      <c r="W32" s="27">
        <v>4.239596426486969</v>
      </c>
      <c r="X32" s="27">
        <v>0</v>
      </c>
      <c r="Y32" s="41">
        <f t="shared" si="3"/>
        <v>24.775011057499796</v>
      </c>
      <c r="Z32" s="41">
        <f t="shared" si="4"/>
        <v>20.535414631012827</v>
      </c>
      <c r="AB32" s="65"/>
      <c r="AC32" s="20">
        <v>44194</v>
      </c>
      <c r="AD32" s="27">
        <v>71.16302102804184</v>
      </c>
      <c r="AE32" s="27">
        <v>74.521720409393311</v>
      </c>
      <c r="AF32" s="27">
        <v>65.89750200510025</v>
      </c>
      <c r="AG32" s="27">
        <v>111.51032894849777</v>
      </c>
      <c r="AH32" s="24">
        <v>0</v>
      </c>
      <c r="AI32" s="41">
        <f t="shared" si="5"/>
        <v>323.09257239103317</v>
      </c>
      <c r="AJ32" s="41">
        <f t="shared" si="6"/>
        <v>211.5822434425354</v>
      </c>
    </row>
    <row r="33" spans="1:36" x14ac:dyDescent="0.75">
      <c r="A33" s="64">
        <v>2020</v>
      </c>
      <c r="B33" s="20">
        <v>43856</v>
      </c>
      <c r="C33" s="27">
        <v>108.05235803127289</v>
      </c>
      <c r="D33" s="27">
        <v>27.475396171212196</v>
      </c>
      <c r="E33" s="27">
        <v>64.369626343250275</v>
      </c>
      <c r="F33" s="27">
        <v>118.44107508659363</v>
      </c>
      <c r="G33" s="24">
        <v>0</v>
      </c>
      <c r="H33" s="41">
        <f t="shared" si="0"/>
        <v>318.33845563232899</v>
      </c>
      <c r="I33" s="41">
        <f t="shared" si="1"/>
        <v>199.89738054573536</v>
      </c>
      <c r="K33" s="64">
        <v>2020</v>
      </c>
      <c r="L33" s="20">
        <v>43856</v>
      </c>
      <c r="M33" s="27">
        <v>93.149551391601563</v>
      </c>
      <c r="N33" s="27">
        <v>2.3734960705041885E-2</v>
      </c>
      <c r="O33" s="27">
        <v>6.8267078399658203</v>
      </c>
      <c r="P33" s="41">
        <f t="shared" si="2"/>
        <v>99.999994192272425</v>
      </c>
      <c r="R33" s="64">
        <v>2020</v>
      </c>
      <c r="S33" s="7">
        <v>43856</v>
      </c>
      <c r="T33" s="27">
        <v>5.1109376363456249</v>
      </c>
      <c r="U33" s="27">
        <v>0.67996111465618014</v>
      </c>
      <c r="V33" s="27">
        <v>11.855011805891991</v>
      </c>
      <c r="W33" s="27">
        <v>4.0861265733838081</v>
      </c>
      <c r="X33" s="27">
        <v>0</v>
      </c>
      <c r="Y33" s="41">
        <f t="shared" si="3"/>
        <v>21.732037130277604</v>
      </c>
      <c r="Z33" s="41">
        <f t="shared" si="4"/>
        <v>17.645910556893796</v>
      </c>
      <c r="AB33" s="64">
        <v>2020</v>
      </c>
      <c r="AC33" s="20">
        <v>43856</v>
      </c>
      <c r="AD33" s="27">
        <v>102.93341428041458</v>
      </c>
      <c r="AE33" s="27">
        <v>26.794122532010078</v>
      </c>
      <c r="AF33" s="27">
        <v>52.468370646238327</v>
      </c>
      <c r="AG33" s="27">
        <v>114.33494836091995</v>
      </c>
      <c r="AH33" s="24">
        <v>0</v>
      </c>
      <c r="AI33" s="41">
        <f t="shared" si="5"/>
        <v>296.53085581958294</v>
      </c>
      <c r="AJ33" s="41">
        <f t="shared" si="6"/>
        <v>182.19590745866299</v>
      </c>
    </row>
    <row r="34" spans="1:36" x14ac:dyDescent="0.75">
      <c r="A34" s="64"/>
      <c r="B34" s="20">
        <v>43884</v>
      </c>
      <c r="C34" s="27">
        <v>140.15822112560272</v>
      </c>
      <c r="D34" s="27">
        <v>7.4589899741113186</v>
      </c>
      <c r="E34" s="27">
        <v>36.206688731908798</v>
      </c>
      <c r="F34" s="27">
        <v>122.85961210727692</v>
      </c>
      <c r="G34" s="24">
        <v>0</v>
      </c>
      <c r="H34" s="41">
        <f t="shared" si="0"/>
        <v>306.68351193889976</v>
      </c>
      <c r="I34" s="41">
        <f t="shared" si="1"/>
        <v>183.82389983162284</v>
      </c>
      <c r="K34" s="64"/>
      <c r="L34" s="20">
        <v>43884</v>
      </c>
      <c r="M34" s="27">
        <v>90.056800842285156</v>
      </c>
      <c r="N34" s="27">
        <v>6.9490368478000164E-3</v>
      </c>
      <c r="O34" s="27">
        <v>9.936253547668457</v>
      </c>
      <c r="P34" s="41">
        <f t="shared" si="2"/>
        <v>100.00000342680141</v>
      </c>
      <c r="R34" s="64"/>
      <c r="S34" s="7">
        <v>43884</v>
      </c>
      <c r="T34" s="27">
        <v>6.7778085358440876</v>
      </c>
      <c r="U34" s="27">
        <v>0.78217469854280353</v>
      </c>
      <c r="V34" s="27">
        <v>17.80468225479126</v>
      </c>
      <c r="W34" s="27">
        <v>5.1081832498311996</v>
      </c>
      <c r="X34" s="27">
        <v>0</v>
      </c>
      <c r="Y34" s="41">
        <f t="shared" si="3"/>
        <v>30.472848739009351</v>
      </c>
      <c r="Z34" s="41">
        <f t="shared" si="4"/>
        <v>25.364665489178151</v>
      </c>
      <c r="AB34" s="64"/>
      <c r="AC34" s="20">
        <v>43884</v>
      </c>
      <c r="AD34" s="27">
        <v>133.37840139865875</v>
      </c>
      <c r="AE34" s="27">
        <v>6.6768154501914978</v>
      </c>
      <c r="AF34" s="27">
        <v>18.382696434855461</v>
      </c>
      <c r="AG34" s="27">
        <v>117.75142699480057</v>
      </c>
      <c r="AH34" s="24">
        <v>0</v>
      </c>
      <c r="AI34" s="41">
        <f t="shared" si="5"/>
        <v>276.18934027850628</v>
      </c>
      <c r="AJ34" s="41">
        <f t="shared" si="6"/>
        <v>158.43791328370571</v>
      </c>
    </row>
    <row r="35" spans="1:36" x14ac:dyDescent="0.75">
      <c r="A35" s="64"/>
      <c r="B35" s="20">
        <v>43912</v>
      </c>
      <c r="C35" s="27">
        <v>172.13995754718781</v>
      </c>
      <c r="D35" s="27">
        <v>1.6436050646007061</v>
      </c>
      <c r="E35" s="27">
        <v>14.226231724023819</v>
      </c>
      <c r="F35" s="27">
        <v>132.90530443191528</v>
      </c>
      <c r="G35" s="24">
        <v>0</v>
      </c>
      <c r="H35" s="41">
        <f t="shared" si="0"/>
        <v>320.91509876772761</v>
      </c>
      <c r="I35" s="41">
        <f t="shared" si="1"/>
        <v>188.00979433581233</v>
      </c>
      <c r="K35" s="64"/>
      <c r="L35" s="20">
        <v>43912</v>
      </c>
      <c r="M35" s="27">
        <v>90.470779418945313</v>
      </c>
      <c r="N35" s="27">
        <v>6.8531590513885021E-3</v>
      </c>
      <c r="O35" s="27">
        <v>9.5223731994628906</v>
      </c>
      <c r="P35" s="41">
        <f t="shared" si="2"/>
        <v>100.00000577745959</v>
      </c>
      <c r="R35" s="64"/>
      <c r="S35" s="7">
        <v>43912</v>
      </c>
      <c r="T35" s="27">
        <v>10.155749507248402</v>
      </c>
      <c r="U35" s="27">
        <v>1.124772010371089</v>
      </c>
      <c r="V35" s="27">
        <v>13.046589680016041</v>
      </c>
      <c r="W35" s="27">
        <v>6.2316199764609337</v>
      </c>
      <c r="X35" s="27">
        <v>0</v>
      </c>
      <c r="Y35" s="41">
        <f t="shared" si="3"/>
        <v>30.558731174096465</v>
      </c>
      <c r="Z35" s="41">
        <f t="shared" si="4"/>
        <v>24.327111197635531</v>
      </c>
      <c r="AB35" s="64"/>
      <c r="AC35" s="20">
        <v>43912</v>
      </c>
      <c r="AD35" s="27">
        <v>161.98420524597168</v>
      </c>
      <c r="AE35" s="27">
        <v>0.51883305422961712</v>
      </c>
      <c r="AF35" s="27">
        <v>1.1576488614082336</v>
      </c>
      <c r="AG35" s="27">
        <v>126.67368352413177</v>
      </c>
      <c r="AH35" s="24">
        <v>0</v>
      </c>
      <c r="AI35" s="41">
        <f t="shared" si="5"/>
        <v>290.33437068574131</v>
      </c>
      <c r="AJ35" s="41">
        <f t="shared" si="6"/>
        <v>163.66068716160953</v>
      </c>
    </row>
    <row r="36" spans="1:36" x14ac:dyDescent="0.75">
      <c r="A36" s="64"/>
      <c r="B36" s="20">
        <v>43940</v>
      </c>
      <c r="C36" s="27">
        <v>182.12662637233734</v>
      </c>
      <c r="D36" s="27">
        <v>1.4555155066773295</v>
      </c>
      <c r="E36" s="27">
        <v>6.0062529519200325</v>
      </c>
      <c r="F36" s="27">
        <v>125.19298493862152</v>
      </c>
      <c r="G36" s="24">
        <v>0</v>
      </c>
      <c r="H36" s="41">
        <f t="shared" si="0"/>
        <v>314.78137976955622</v>
      </c>
      <c r="I36" s="41">
        <f t="shared" si="1"/>
        <v>189.5883948309347</v>
      </c>
      <c r="K36" s="64"/>
      <c r="L36" s="20">
        <v>43940</v>
      </c>
      <c r="M36" s="27">
        <v>93.007301330566406</v>
      </c>
      <c r="N36" s="27">
        <v>8.8876634836196899E-2</v>
      </c>
      <c r="O36" s="27">
        <v>6.9038209915161133</v>
      </c>
      <c r="P36" s="41">
        <f t="shared" si="2"/>
        <v>99.999998956918716</v>
      </c>
      <c r="R36" s="64"/>
      <c r="S36" s="7">
        <v>43940</v>
      </c>
      <c r="T36" s="27">
        <v>7.4767209589481354</v>
      </c>
      <c r="U36" s="27">
        <v>1.4063664712011814</v>
      </c>
      <c r="V36" s="27">
        <v>5.5063678883016109</v>
      </c>
      <c r="W36" s="27">
        <v>7.3424880392849445</v>
      </c>
      <c r="X36" s="27">
        <v>0</v>
      </c>
      <c r="Y36" s="41">
        <f t="shared" si="3"/>
        <v>21.731943357735872</v>
      </c>
      <c r="Z36" s="41">
        <f t="shared" si="4"/>
        <v>14.389455318450928</v>
      </c>
      <c r="AB36" s="64"/>
      <c r="AC36" s="20">
        <v>43940</v>
      </c>
      <c r="AD36" s="27">
        <v>174.6499091386795</v>
      </c>
      <c r="AE36" s="27">
        <v>4.656673627323471E-2</v>
      </c>
      <c r="AF36" s="27">
        <v>0.22490671835839748</v>
      </c>
      <c r="AG36" s="27">
        <v>117.84828454256058</v>
      </c>
      <c r="AH36" s="24">
        <v>0</v>
      </c>
      <c r="AI36" s="41">
        <f t="shared" si="5"/>
        <v>292.76966713587171</v>
      </c>
      <c r="AJ36" s="41">
        <f t="shared" si="6"/>
        <v>174.92138259331114</v>
      </c>
    </row>
    <row r="37" spans="1:36" x14ac:dyDescent="0.75">
      <c r="A37" s="64"/>
      <c r="B37" s="20">
        <v>43968</v>
      </c>
      <c r="C37" s="27">
        <v>203.99810373783112</v>
      </c>
      <c r="D37" s="27">
        <v>1.4062831178307533</v>
      </c>
      <c r="E37" s="27">
        <v>5.5459770374000072</v>
      </c>
      <c r="F37" s="27">
        <v>134.94710624217987</v>
      </c>
      <c r="G37" s="24">
        <v>0</v>
      </c>
      <c r="H37" s="41">
        <f t="shared" si="0"/>
        <v>345.89747013524175</v>
      </c>
      <c r="I37" s="41">
        <f t="shared" si="1"/>
        <v>210.95036389306188</v>
      </c>
      <c r="K37" s="64"/>
      <c r="L37" s="20">
        <v>43968</v>
      </c>
      <c r="M37" s="27">
        <v>94.408119201660156</v>
      </c>
      <c r="N37" s="27">
        <v>5.9635830111801624E-3</v>
      </c>
      <c r="O37" s="27">
        <v>5.5859222412109375</v>
      </c>
      <c r="P37" s="41">
        <f t="shared" si="2"/>
        <v>100.00000502588227</v>
      </c>
      <c r="R37" s="64"/>
      <c r="S37" s="7">
        <v>43968</v>
      </c>
      <c r="T37" s="27">
        <v>3.9238650351762772</v>
      </c>
      <c r="U37" s="27">
        <v>1.3846231158822775</v>
      </c>
      <c r="V37" s="27">
        <v>5.3086685948073864</v>
      </c>
      <c r="W37" s="27">
        <v>8.7044071406126022</v>
      </c>
      <c r="X37" s="27">
        <v>0</v>
      </c>
      <c r="Y37" s="41">
        <f t="shared" si="3"/>
        <v>19.321563886478543</v>
      </c>
      <c r="Z37" s="41">
        <f t="shared" si="4"/>
        <v>10.617156745865941</v>
      </c>
      <c r="AB37" s="64"/>
      <c r="AC37" s="20">
        <v>43968</v>
      </c>
      <c r="AD37" s="27">
        <v>200.07315278053284</v>
      </c>
      <c r="AE37" s="27">
        <v>2.1660007405444048E-2</v>
      </c>
      <c r="AF37" s="27">
        <v>0.2177752903662622</v>
      </c>
      <c r="AG37" s="27">
        <v>126.24269723892212</v>
      </c>
      <c r="AH37" s="24">
        <v>0</v>
      </c>
      <c r="AI37" s="41">
        <f t="shared" si="5"/>
        <v>326.55528531722666</v>
      </c>
      <c r="AJ37" s="41">
        <f t="shared" si="6"/>
        <v>200.31258807830454</v>
      </c>
    </row>
    <row r="38" spans="1:36" x14ac:dyDescent="0.75">
      <c r="A38" s="64"/>
      <c r="B38" s="20">
        <v>43996</v>
      </c>
      <c r="C38" s="27">
        <v>209.57764983177185</v>
      </c>
      <c r="D38" s="27">
        <v>1.3930064160376787</v>
      </c>
      <c r="E38" s="27">
        <v>7.734738290309906</v>
      </c>
      <c r="F38" s="27">
        <v>125.22478401660919</v>
      </c>
      <c r="G38" s="24">
        <v>1.3948355444881599E-2</v>
      </c>
      <c r="H38" s="41">
        <f t="shared" si="0"/>
        <v>343.94412691017351</v>
      </c>
      <c r="I38" s="41">
        <f t="shared" si="1"/>
        <v>218.70539453811944</v>
      </c>
      <c r="K38" s="64"/>
      <c r="L38" s="20">
        <v>43996</v>
      </c>
      <c r="M38" s="27">
        <v>93.138542175292969</v>
      </c>
      <c r="N38" s="27">
        <v>1.9773764535784721E-2</v>
      </c>
      <c r="O38" s="27">
        <v>6.841679573059082</v>
      </c>
      <c r="P38" s="41">
        <f t="shared" si="2"/>
        <v>99.999995512887836</v>
      </c>
      <c r="R38" s="64"/>
      <c r="S38" s="7">
        <v>43996</v>
      </c>
      <c r="T38" s="27">
        <v>7.7665788121521473</v>
      </c>
      <c r="U38" s="27">
        <v>1.3715437380596995</v>
      </c>
      <c r="V38" s="27">
        <v>7.5420774519443512</v>
      </c>
      <c r="W38" s="27">
        <v>6.8374071270227432</v>
      </c>
      <c r="X38" s="27">
        <v>1.3948355444881599E-2</v>
      </c>
      <c r="Y38" s="41">
        <f t="shared" si="3"/>
        <v>23.531555484623823</v>
      </c>
      <c r="Z38" s="41">
        <f t="shared" si="4"/>
        <v>16.680200002156198</v>
      </c>
      <c r="AB38" s="64"/>
      <c r="AC38" s="20">
        <v>43996</v>
      </c>
      <c r="AD38" s="27">
        <v>201.81107521057129</v>
      </c>
      <c r="AE38" s="27">
        <v>2.1462667064042762E-2</v>
      </c>
      <c r="AF38" s="27">
        <v>0.12574966240208596</v>
      </c>
      <c r="AG38" s="27">
        <v>118.38626861572266</v>
      </c>
      <c r="AH38" s="24">
        <v>0</v>
      </c>
      <c r="AI38" s="41">
        <f t="shared" si="5"/>
        <v>320.34455615576007</v>
      </c>
      <c r="AJ38" s="41">
        <f t="shared" si="6"/>
        <v>201.95828754003742</v>
      </c>
    </row>
    <row r="39" spans="1:36" x14ac:dyDescent="0.75">
      <c r="A39" s="64"/>
      <c r="B39" s="20">
        <v>44024</v>
      </c>
      <c r="C39" s="27">
        <v>214.08073604106903</v>
      </c>
      <c r="D39" s="27">
        <v>2.3046263959258795</v>
      </c>
      <c r="E39" s="27">
        <v>12.111288495361805</v>
      </c>
      <c r="F39" s="27">
        <v>122.60107696056366</v>
      </c>
      <c r="G39" s="24">
        <v>3.2042298698797822E-2</v>
      </c>
      <c r="H39" s="41">
        <f t="shared" si="0"/>
        <v>351.12977019161917</v>
      </c>
      <c r="I39" s="41">
        <f t="shared" si="1"/>
        <v>228.49665093235672</v>
      </c>
      <c r="K39" s="64"/>
      <c r="L39" s="20">
        <v>44024</v>
      </c>
      <c r="M39" s="27">
        <v>91.57269287109375</v>
      </c>
      <c r="N39" s="27">
        <v>2.9471240937709808E-2</v>
      </c>
      <c r="O39" s="27">
        <v>8.3978347778320313</v>
      </c>
      <c r="P39" s="41">
        <f t="shared" si="2"/>
        <v>99.999998889863491</v>
      </c>
      <c r="R39" s="64"/>
      <c r="S39" s="7">
        <v>44024</v>
      </c>
      <c r="T39" s="27">
        <v>8.2615111023187637</v>
      </c>
      <c r="U39" s="27">
        <v>2.2826693020761013</v>
      </c>
      <c r="V39" s="27">
        <v>11.928651481866837</v>
      </c>
      <c r="W39" s="27">
        <v>6.9824252277612686</v>
      </c>
      <c r="X39" s="27">
        <v>3.2042298698797822E-2</v>
      </c>
      <c r="Y39" s="41">
        <f t="shared" si="3"/>
        <v>29.487299412721768</v>
      </c>
      <c r="Z39" s="41">
        <f t="shared" si="4"/>
        <v>22.472831886261702</v>
      </c>
      <c r="AB39" s="64"/>
      <c r="AC39" s="20">
        <v>44024</v>
      </c>
      <c r="AD39" s="27">
        <v>205.81921935081482</v>
      </c>
      <c r="AE39" s="27">
        <v>2.1956964701530524E-2</v>
      </c>
      <c r="AF39" s="27">
        <v>8.0245969002135098E-2</v>
      </c>
      <c r="AG39" s="27">
        <v>115.61755836009979</v>
      </c>
      <c r="AH39" s="24">
        <v>0</v>
      </c>
      <c r="AI39" s="41">
        <f t="shared" si="5"/>
        <v>321.53898064461828</v>
      </c>
      <c r="AJ39" s="41">
        <f t="shared" si="6"/>
        <v>205.92142228451848</v>
      </c>
    </row>
    <row r="40" spans="1:36" x14ac:dyDescent="0.75">
      <c r="A40" s="64"/>
      <c r="B40" s="20">
        <v>44052</v>
      </c>
      <c r="C40" s="27">
        <v>215.22223949432373</v>
      </c>
      <c r="D40" s="27">
        <v>2.7840971015393734</v>
      </c>
      <c r="E40" s="27">
        <v>16.530811786651611</v>
      </c>
      <c r="F40" s="27">
        <v>117.28918552398682</v>
      </c>
      <c r="G40" s="24">
        <v>2.9510732929338701E-2</v>
      </c>
      <c r="H40" s="41">
        <f t="shared" si="0"/>
        <v>351.85584463943087</v>
      </c>
      <c r="I40" s="41">
        <f t="shared" si="1"/>
        <v>234.53714838251472</v>
      </c>
      <c r="K40" s="64"/>
      <c r="L40" s="20">
        <v>44052</v>
      </c>
      <c r="M40" s="27">
        <v>90.353538513183594</v>
      </c>
      <c r="N40" s="27">
        <v>3.0753592029213905E-2</v>
      </c>
      <c r="O40" s="27">
        <v>9.6157073974609375</v>
      </c>
      <c r="P40" s="41">
        <f t="shared" si="2"/>
        <v>99.999999502673745</v>
      </c>
      <c r="R40" s="64"/>
      <c r="S40" s="7">
        <v>44052</v>
      </c>
      <c r="T40" s="27">
        <v>8.2169454544782639</v>
      </c>
      <c r="U40" s="27">
        <v>2.7372520416975021</v>
      </c>
      <c r="V40" s="27">
        <v>16.354594379663467</v>
      </c>
      <c r="W40" s="27">
        <v>6.4951246604323387</v>
      </c>
      <c r="X40" s="27">
        <v>2.9510732929338701E-2</v>
      </c>
      <c r="Y40" s="41">
        <f t="shared" si="3"/>
        <v>33.833427269200911</v>
      </c>
      <c r="Z40" s="41">
        <f t="shared" si="4"/>
        <v>27.308791875839233</v>
      </c>
      <c r="AB40" s="64"/>
      <c r="AC40" s="20">
        <v>36747</v>
      </c>
      <c r="AD40" s="27">
        <v>207.00529217720032</v>
      </c>
      <c r="AE40" s="27">
        <v>4.6845150791341439E-2</v>
      </c>
      <c r="AF40" s="27">
        <v>6.8009067035745829E-2</v>
      </c>
      <c r="AG40" s="27">
        <v>110.7940599322319</v>
      </c>
      <c r="AH40" s="24">
        <v>0</v>
      </c>
      <c r="AI40" s="41">
        <f t="shared" si="5"/>
        <v>317.91420632725931</v>
      </c>
      <c r="AJ40" s="41">
        <f t="shared" si="6"/>
        <v>207.1201463950274</v>
      </c>
    </row>
    <row r="41" spans="1:36" x14ac:dyDescent="0.75">
      <c r="A41" s="64"/>
      <c r="B41" s="20">
        <v>44080</v>
      </c>
      <c r="C41" s="27">
        <v>218.56309473514557</v>
      </c>
      <c r="D41" s="27">
        <v>2.8394167311489582</v>
      </c>
      <c r="E41" s="27">
        <v>18.205605447292328</v>
      </c>
      <c r="F41" s="27">
        <v>119.42697316408157</v>
      </c>
      <c r="G41" s="24">
        <v>2.9545164579758421E-2</v>
      </c>
      <c r="H41" s="41">
        <f t="shared" si="0"/>
        <v>359.06463524224819</v>
      </c>
      <c r="I41" s="41">
        <f t="shared" si="1"/>
        <v>239.60811691358685</v>
      </c>
      <c r="K41" s="64"/>
      <c r="L41" s="20">
        <v>44080</v>
      </c>
      <c r="M41" s="27">
        <v>89.868148803710938</v>
      </c>
      <c r="N41" s="27">
        <v>2.8213491663336754E-2</v>
      </c>
      <c r="O41" s="27">
        <v>10.103639602661133</v>
      </c>
      <c r="P41" s="41">
        <f t="shared" si="2"/>
        <v>100.00000189803541</v>
      </c>
      <c r="R41" s="64"/>
      <c r="S41" s="7">
        <v>44080</v>
      </c>
      <c r="T41" s="27">
        <v>8.7593253701925278</v>
      </c>
      <c r="U41" s="27">
        <v>2.8018669690936804</v>
      </c>
      <c r="V41" s="27">
        <v>18.059873953461647</v>
      </c>
      <c r="W41" s="27">
        <v>6.6279862076044083</v>
      </c>
      <c r="X41" s="27">
        <v>2.9545164579758421E-2</v>
      </c>
      <c r="Y41" s="41">
        <f t="shared" si="3"/>
        <v>36.278597664932022</v>
      </c>
      <c r="Z41" s="41">
        <f t="shared" si="4"/>
        <v>29.621066292747855</v>
      </c>
      <c r="AB41" s="64"/>
      <c r="AC41" s="20">
        <v>44080</v>
      </c>
      <c r="AD41" s="27">
        <v>209.80377495288849</v>
      </c>
      <c r="AE41" s="27">
        <v>3.7549853004748002E-2</v>
      </c>
      <c r="AF41" s="27">
        <v>4.4426975364331156E-2</v>
      </c>
      <c r="AG41" s="27">
        <v>112.79898881912231</v>
      </c>
      <c r="AH41" s="24">
        <v>0</v>
      </c>
      <c r="AI41" s="41">
        <f t="shared" si="5"/>
        <v>322.68474060037988</v>
      </c>
      <c r="AJ41" s="41">
        <f t="shared" si="6"/>
        <v>209.88575178125757</v>
      </c>
    </row>
    <row r="42" spans="1:36" x14ac:dyDescent="0.75">
      <c r="A42" s="64"/>
      <c r="B42" s="20">
        <v>44108</v>
      </c>
      <c r="C42" s="27">
        <v>226.34311020374298</v>
      </c>
      <c r="D42" s="27">
        <v>3.0047125183045864</v>
      </c>
      <c r="E42" s="27">
        <v>15.982521697878838</v>
      </c>
      <c r="F42" s="27">
        <v>119.44370716810226</v>
      </c>
      <c r="G42" s="24">
        <v>1.3527166629501153E-2</v>
      </c>
      <c r="H42" s="41">
        <f t="shared" si="0"/>
        <v>364.78757875465817</v>
      </c>
      <c r="I42" s="41">
        <f t="shared" si="1"/>
        <v>245.3303444199264</v>
      </c>
      <c r="K42" s="64"/>
      <c r="L42" s="20">
        <v>44108</v>
      </c>
      <c r="M42" s="27">
        <v>90.666473388671875</v>
      </c>
      <c r="N42" s="27">
        <v>7.9438751563429832E-3</v>
      </c>
      <c r="O42" s="27">
        <v>9.3255825042724609</v>
      </c>
      <c r="P42" s="41">
        <f t="shared" si="2"/>
        <v>99.999999768100679</v>
      </c>
      <c r="R42" s="64"/>
      <c r="S42" s="7">
        <v>44108</v>
      </c>
      <c r="T42" s="27">
        <v>8.35465919226408</v>
      </c>
      <c r="U42" s="27">
        <v>2.9731977265328169</v>
      </c>
      <c r="V42" s="27">
        <v>15.929821878671646</v>
      </c>
      <c r="W42" s="27">
        <v>6.747362669557333</v>
      </c>
      <c r="X42" s="27">
        <v>1.3527166629501153E-2</v>
      </c>
      <c r="Y42" s="41">
        <f t="shared" si="3"/>
        <v>34.018568633655377</v>
      </c>
      <c r="Z42" s="41">
        <f t="shared" si="4"/>
        <v>27.257678797468543</v>
      </c>
      <c r="AB42" s="64"/>
      <c r="AC42" s="20">
        <v>44108</v>
      </c>
      <c r="AD42" s="27">
        <v>217.98844635486603</v>
      </c>
      <c r="AE42" s="27">
        <v>3.1514606234850362E-2</v>
      </c>
      <c r="AF42" s="27">
        <v>2.4981163733173162E-2</v>
      </c>
      <c r="AG42" s="27">
        <v>112.69508302211761</v>
      </c>
      <c r="AH42" s="24">
        <v>0</v>
      </c>
      <c r="AI42" s="41">
        <f t="shared" si="5"/>
        <v>330.74002514695167</v>
      </c>
      <c r="AJ42" s="41">
        <f t="shared" si="6"/>
        <v>218.04494212483405</v>
      </c>
    </row>
    <row r="43" spans="1:36" x14ac:dyDescent="0.75">
      <c r="A43" s="64"/>
      <c r="B43" s="20">
        <v>44501</v>
      </c>
      <c r="C43" s="27">
        <v>236.18583381175995</v>
      </c>
      <c r="D43" s="27">
        <v>2.3689670488238335</v>
      </c>
      <c r="E43" s="27">
        <v>22.139731794595718</v>
      </c>
      <c r="F43" s="27">
        <v>123.8240972161293</v>
      </c>
      <c r="G43" s="24">
        <v>2.5434840154048288E-3</v>
      </c>
      <c r="H43" s="41">
        <f t="shared" si="0"/>
        <v>384.52117335532421</v>
      </c>
      <c r="I43" s="41">
        <f t="shared" si="1"/>
        <v>260.6945326551795</v>
      </c>
      <c r="K43" s="64"/>
      <c r="L43" s="20">
        <v>44501</v>
      </c>
      <c r="M43" s="27">
        <v>89.685562133789063</v>
      </c>
      <c r="N43" s="27">
        <v>5.3001139312982559E-3</v>
      </c>
      <c r="O43" s="27">
        <v>10.309135437011719</v>
      </c>
      <c r="P43" s="41">
        <f t="shared" si="2"/>
        <v>99.99999768473208</v>
      </c>
      <c r="R43" s="64"/>
      <c r="S43" s="7">
        <v>44501</v>
      </c>
      <c r="T43" s="27">
        <v>8.3384374156594276</v>
      </c>
      <c r="U43" s="27">
        <v>2.3526644799858332</v>
      </c>
      <c r="V43" s="27">
        <v>22.078761830925941</v>
      </c>
      <c r="W43" s="27">
        <v>6.8684034049510956</v>
      </c>
      <c r="X43" s="27">
        <v>2.5434840154048288E-3</v>
      </c>
      <c r="Y43" s="41">
        <f t="shared" si="3"/>
        <v>39.640810615537703</v>
      </c>
      <c r="Z43" s="41">
        <f t="shared" si="4"/>
        <v>32.769863726571202</v>
      </c>
      <c r="AB43" s="64"/>
      <c r="AC43" s="20">
        <v>44501</v>
      </c>
      <c r="AD43" s="27">
        <v>227.8473973274231</v>
      </c>
      <c r="AE43" s="27">
        <v>1.630255974305328E-2</v>
      </c>
      <c r="AF43" s="27">
        <v>4.0588463889434934E-2</v>
      </c>
      <c r="AG43" s="27">
        <v>116.95569753646851</v>
      </c>
      <c r="AH43" s="24">
        <v>0</v>
      </c>
      <c r="AI43" s="41">
        <f t="shared" si="5"/>
        <v>344.85998588752409</v>
      </c>
      <c r="AJ43" s="41">
        <f t="shared" si="6"/>
        <v>227.90428835105558</v>
      </c>
    </row>
    <row r="44" spans="1:36" x14ac:dyDescent="0.75">
      <c r="A44" s="64"/>
      <c r="B44" s="20">
        <v>44529</v>
      </c>
      <c r="C44" s="27">
        <v>241.92014336585999</v>
      </c>
      <c r="D44" s="27">
        <v>2.1621738560497761</v>
      </c>
      <c r="E44" s="27">
        <v>34.103512763977051</v>
      </c>
      <c r="F44" s="27">
        <v>122.71042913198471</v>
      </c>
      <c r="G44" s="24">
        <v>1.3024899772062781E-3</v>
      </c>
      <c r="H44" s="41">
        <f t="shared" si="0"/>
        <v>400.89756160784873</v>
      </c>
      <c r="I44" s="41">
        <f t="shared" si="1"/>
        <v>278.18582998588681</v>
      </c>
      <c r="K44" s="64"/>
      <c r="L44" s="20">
        <v>44529</v>
      </c>
      <c r="M44" s="27">
        <v>87.126243591308594</v>
      </c>
      <c r="N44" s="27">
        <v>5.4945927113294601E-3</v>
      </c>
      <c r="O44" s="27">
        <v>12.868260383605957</v>
      </c>
      <c r="P44" s="41">
        <f t="shared" si="2"/>
        <v>99.99999856762588</v>
      </c>
      <c r="R44" s="64"/>
      <c r="S44" s="7">
        <v>44529</v>
      </c>
      <c r="T44" s="27">
        <v>8.5688289254903793</v>
      </c>
      <c r="U44" s="27">
        <v>2.1358681842684746</v>
      </c>
      <c r="V44" s="27">
        <v>34.026410430669785</v>
      </c>
      <c r="W44" s="27">
        <v>6.856132298707962</v>
      </c>
      <c r="X44" s="27">
        <v>1.3024899772062781E-3</v>
      </c>
      <c r="Y44" s="41">
        <f t="shared" si="3"/>
        <v>51.588542329113807</v>
      </c>
      <c r="Z44" s="41">
        <f t="shared" si="4"/>
        <v>44.731107540428638</v>
      </c>
      <c r="AB44" s="64"/>
      <c r="AC44" s="20">
        <v>44529</v>
      </c>
      <c r="AD44" s="27">
        <v>233.35132002830505</v>
      </c>
      <c r="AE44" s="27">
        <v>2.6305582650820725E-2</v>
      </c>
      <c r="AF44" s="27">
        <v>5.5075372074497864E-2</v>
      </c>
      <c r="AG44" s="27">
        <v>115.85429310798645</v>
      </c>
      <c r="AH44" s="24">
        <v>0</v>
      </c>
      <c r="AI44" s="41">
        <f t="shared" si="5"/>
        <v>349.28699409101682</v>
      </c>
      <c r="AJ44" s="41">
        <f t="shared" si="6"/>
        <v>233.43270098303037</v>
      </c>
    </row>
    <row r="45" spans="1:36" x14ac:dyDescent="0.75">
      <c r="A45" s="64"/>
      <c r="B45" s="20">
        <v>44557</v>
      </c>
      <c r="C45" s="27">
        <v>267.74823665618896</v>
      </c>
      <c r="D45" s="27">
        <v>2.4597146548330784</v>
      </c>
      <c r="E45" s="27">
        <v>38.85979950428009</v>
      </c>
      <c r="F45" s="27">
        <v>130.26060163974762</v>
      </c>
      <c r="G45" s="24">
        <v>7.9074034147197381E-3</v>
      </c>
      <c r="H45" s="41">
        <f t="shared" si="0"/>
        <v>439.33625985846447</v>
      </c>
      <c r="I45" s="41">
        <f t="shared" si="1"/>
        <v>309.06775081530213</v>
      </c>
      <c r="K45" s="64"/>
      <c r="L45" s="20">
        <v>44557</v>
      </c>
      <c r="M45" s="27">
        <v>86.679344177246094</v>
      </c>
      <c r="N45" s="27">
        <v>3.8971276953816414E-3</v>
      </c>
      <c r="O45" s="27">
        <v>13.316762924194336</v>
      </c>
      <c r="P45" s="41">
        <f t="shared" si="2"/>
        <v>100.00000422913581</v>
      </c>
      <c r="R45" s="64"/>
      <c r="S45" s="7">
        <v>44557</v>
      </c>
      <c r="T45" s="27">
        <v>10.054430924355984</v>
      </c>
      <c r="U45" s="27">
        <v>2.4452304933220148</v>
      </c>
      <c r="V45" s="27">
        <v>38.801722228527069</v>
      </c>
      <c r="W45" s="27">
        <v>7.1960785426199436</v>
      </c>
      <c r="X45" s="27">
        <v>7.9074034147197381E-3</v>
      </c>
      <c r="Y45" s="41">
        <f t="shared" si="3"/>
        <v>58.505369592239731</v>
      </c>
      <c r="Z45" s="41">
        <f t="shared" si="4"/>
        <v>51.301383646205068</v>
      </c>
      <c r="AB45" s="64"/>
      <c r="AC45" s="20">
        <v>44557</v>
      </c>
      <c r="AD45" s="27">
        <v>257.69379734992981</v>
      </c>
      <c r="AE45" s="14">
        <v>1.4484146049653646E-2</v>
      </c>
      <c r="AF45" s="27">
        <v>4.0956132579594851E-2</v>
      </c>
      <c r="AG45" s="27">
        <v>123.06452542543411</v>
      </c>
      <c r="AH45" s="24">
        <v>0</v>
      </c>
      <c r="AI45" s="41">
        <f t="shared" si="5"/>
        <v>380.81376305399317</v>
      </c>
      <c r="AJ45" s="41">
        <f t="shared" si="6"/>
        <v>257.74923762855906</v>
      </c>
    </row>
    <row r="46" spans="1:36" x14ac:dyDescent="0.75">
      <c r="A46" s="64">
        <v>2021</v>
      </c>
      <c r="B46" s="20">
        <v>44220</v>
      </c>
      <c r="C46" s="27">
        <v>273.00199866294861</v>
      </c>
      <c r="D46" s="27">
        <v>2.8980870265513659</v>
      </c>
      <c r="E46" s="27">
        <v>44.891949743032455</v>
      </c>
      <c r="F46" s="27">
        <v>128.48278880119324</v>
      </c>
      <c r="G46" s="24">
        <v>0.65734767122194171</v>
      </c>
      <c r="H46" s="41">
        <f t="shared" si="0"/>
        <v>449.93217190494761</v>
      </c>
      <c r="I46" s="41">
        <f t="shared" si="1"/>
        <v>320.79203543253243</v>
      </c>
      <c r="K46" s="64">
        <v>2021</v>
      </c>
      <c r="L46" s="7">
        <v>44220</v>
      </c>
      <c r="M46" s="27">
        <v>85.502708435058594</v>
      </c>
      <c r="N46" s="27">
        <v>1.5800938010215759E-2</v>
      </c>
      <c r="O46" s="27">
        <v>14.48149585723877</v>
      </c>
      <c r="P46" s="41">
        <f t="shared" si="2"/>
        <v>100.00000523030758</v>
      </c>
      <c r="R46" s="64">
        <v>2021</v>
      </c>
      <c r="S46" s="7">
        <v>44220</v>
      </c>
      <c r="T46" s="27">
        <v>9.6254199743270874</v>
      </c>
      <c r="U46" s="27">
        <v>2.8832957614213228</v>
      </c>
      <c r="V46" s="27">
        <v>44.765766710042953</v>
      </c>
      <c r="W46" s="27">
        <v>7.2250757366418839</v>
      </c>
      <c r="X46" s="27">
        <v>0.65734767122194171</v>
      </c>
      <c r="Y46" s="41">
        <f t="shared" si="3"/>
        <v>65.156905853655189</v>
      </c>
      <c r="Z46" s="41">
        <f t="shared" si="4"/>
        <v>57.274482445791364</v>
      </c>
      <c r="AB46" s="64">
        <v>2021</v>
      </c>
      <c r="AC46" s="7">
        <v>44220</v>
      </c>
      <c r="AD46" s="27">
        <v>263.37656378746033</v>
      </c>
      <c r="AE46" s="27">
        <v>1.4791124158364255E-2</v>
      </c>
      <c r="AF46" s="27">
        <v>5.5090840760385618E-2</v>
      </c>
      <c r="AG46" s="27">
        <v>121.2577149271965</v>
      </c>
      <c r="AH46" s="24">
        <v>0</v>
      </c>
      <c r="AI46" s="41">
        <f t="shared" si="5"/>
        <v>384.70416067957558</v>
      </c>
      <c r="AJ46" s="41">
        <f t="shared" si="6"/>
        <v>263.44644575237908</v>
      </c>
    </row>
    <row r="47" spans="1:36" x14ac:dyDescent="0.75">
      <c r="A47" s="64"/>
      <c r="B47" s="20">
        <v>44248</v>
      </c>
      <c r="C47" s="27">
        <v>264.88986611366272</v>
      </c>
      <c r="D47" s="27">
        <v>3.7043432239443064</v>
      </c>
      <c r="E47" s="27">
        <v>44.17835921049118</v>
      </c>
      <c r="F47" s="27">
        <v>125.42061507701874</v>
      </c>
      <c r="G47" s="24">
        <v>0.46494745765812695</v>
      </c>
      <c r="H47" s="41">
        <f t="shared" si="0"/>
        <v>438.65813108277507</v>
      </c>
      <c r="I47" s="41">
        <f t="shared" si="1"/>
        <v>312.77256854809821</v>
      </c>
      <c r="K47" s="64"/>
      <c r="L47" s="7">
        <v>44248</v>
      </c>
      <c r="M47" s="27">
        <v>85.578773498535156</v>
      </c>
      <c r="N47" s="27">
        <v>3.5658588167279959E-3</v>
      </c>
      <c r="O47" s="27">
        <v>14.417655944824219</v>
      </c>
      <c r="P47" s="41">
        <f t="shared" si="2"/>
        <v>99.999995302176103</v>
      </c>
      <c r="R47" s="64"/>
      <c r="S47" s="7">
        <v>44248</v>
      </c>
      <c r="T47" s="27">
        <v>8.7064607068896294</v>
      </c>
      <c r="U47" s="27">
        <v>3.6931990180164576</v>
      </c>
      <c r="V47" s="27">
        <v>43.728504329919815</v>
      </c>
      <c r="W47" s="27">
        <v>6.6511095501482487</v>
      </c>
      <c r="X47" s="27">
        <v>0.46494745765812695</v>
      </c>
      <c r="Y47" s="41">
        <f t="shared" si="3"/>
        <v>63.244221062632278</v>
      </c>
      <c r="Z47" s="41">
        <f t="shared" si="4"/>
        <v>56.128164054825902</v>
      </c>
      <c r="AB47" s="64"/>
      <c r="AC47" s="7">
        <v>44248</v>
      </c>
      <c r="AD47" s="27">
        <v>256.18341565132141</v>
      </c>
      <c r="AE47" s="27">
        <v>1.1144377822347451E-2</v>
      </c>
      <c r="AF47" s="27">
        <v>0.43421107693575323</v>
      </c>
      <c r="AG47" s="27">
        <v>118.76951158046722</v>
      </c>
      <c r="AH47" s="24">
        <v>0</v>
      </c>
      <c r="AI47" s="41">
        <f t="shared" si="5"/>
        <v>375.39828268654674</v>
      </c>
      <c r="AJ47" s="41">
        <f t="shared" si="6"/>
        <v>256.62877110607951</v>
      </c>
    </row>
    <row r="48" spans="1:36" x14ac:dyDescent="0.75">
      <c r="A48" s="64"/>
      <c r="B48" s="20">
        <v>44276</v>
      </c>
      <c r="C48" s="27">
        <v>273.94822239875793</v>
      </c>
      <c r="D48" s="27">
        <v>3.7690470926463604</v>
      </c>
      <c r="E48" s="27">
        <v>58.169599622488022</v>
      </c>
      <c r="F48" s="27">
        <v>125.39374828338623</v>
      </c>
      <c r="G48" s="24">
        <v>0.20398285414557904</v>
      </c>
      <c r="H48" s="41">
        <f t="shared" si="0"/>
        <v>461.48460025142413</v>
      </c>
      <c r="I48" s="41">
        <f t="shared" si="1"/>
        <v>335.88686911389232</v>
      </c>
      <c r="K48" s="64"/>
      <c r="L48" s="7">
        <v>44276</v>
      </c>
      <c r="M48" s="27">
        <v>83.296333312988281</v>
      </c>
      <c r="N48" s="27">
        <v>3.0605318024754524E-3</v>
      </c>
      <c r="O48" s="27">
        <v>16.700605392456055</v>
      </c>
      <c r="P48" s="41">
        <f t="shared" si="2"/>
        <v>99.999999237246811</v>
      </c>
      <c r="R48" s="64"/>
      <c r="S48" s="7">
        <v>44276</v>
      </c>
      <c r="T48" s="27">
        <v>8.2892924547195435</v>
      </c>
      <c r="U48" s="27">
        <v>3.7690470926463604</v>
      </c>
      <c r="V48" s="27">
        <v>57.803813368082047</v>
      </c>
      <c r="W48" s="27">
        <v>7.004584651440382</v>
      </c>
      <c r="X48" s="27">
        <v>0.20398285414557904</v>
      </c>
      <c r="Y48" s="41">
        <f t="shared" si="3"/>
        <v>77.070720421033911</v>
      </c>
      <c r="Z48" s="41">
        <f t="shared" si="4"/>
        <v>69.86215291544795</v>
      </c>
      <c r="AB48" s="64"/>
      <c r="AC48" s="7">
        <v>44276</v>
      </c>
      <c r="AD48" s="27">
        <v>265.6589150428772</v>
      </c>
      <c r="AE48" s="27">
        <v>0</v>
      </c>
      <c r="AF48" s="27">
        <v>0.35166292218491435</v>
      </c>
      <c r="AG48" s="27">
        <v>118.38916689157486</v>
      </c>
      <c r="AH48" s="24">
        <v>0</v>
      </c>
      <c r="AI48" s="41">
        <f t="shared" si="5"/>
        <v>384.39974485663697</v>
      </c>
      <c r="AJ48" s="41">
        <f>SUM(AD48:AF48)</f>
        <v>266.01057796506211</v>
      </c>
    </row>
    <row r="49" spans="1:36" x14ac:dyDescent="0.75">
      <c r="A49" s="64"/>
      <c r="B49" s="20">
        <v>44304</v>
      </c>
      <c r="C49" s="27">
        <v>274.05098080635071</v>
      </c>
      <c r="D49" s="27">
        <v>4.8692733980715275</v>
      </c>
      <c r="E49" s="27">
        <v>65.031684935092926</v>
      </c>
      <c r="F49" s="27">
        <v>123.49414825439453</v>
      </c>
      <c r="G49" s="24">
        <v>0.18557433213572949</v>
      </c>
      <c r="H49" s="41">
        <f>SUM(C49:G49)</f>
        <v>467.63166172604542</v>
      </c>
      <c r="I49" s="41">
        <f>SUM(C49:E49)</f>
        <v>343.95193913951516</v>
      </c>
      <c r="K49" s="64"/>
      <c r="L49" s="7">
        <v>44304</v>
      </c>
      <c r="M49" s="27">
        <v>81.788627624511719</v>
      </c>
      <c r="N49" s="27">
        <v>4.0993127040565014E-3</v>
      </c>
      <c r="O49" s="27">
        <v>18.207269668579102</v>
      </c>
      <c r="P49" s="41">
        <f>SUM(M49:O49)</f>
        <v>99.999996605794877</v>
      </c>
      <c r="R49" s="64"/>
      <c r="S49" s="7">
        <v>44304</v>
      </c>
      <c r="T49" s="27">
        <v>8.5452748462557793</v>
      </c>
      <c r="U49" s="27">
        <v>4.8564630560576916</v>
      </c>
      <c r="V49" s="27">
        <v>64.721435308456421</v>
      </c>
      <c r="W49" s="27">
        <v>6.8342080339789391</v>
      </c>
      <c r="X49" s="27">
        <v>0.18557433213572949</v>
      </c>
      <c r="Y49" s="41">
        <f t="shared" si="3"/>
        <v>85.14295557688456</v>
      </c>
      <c r="Z49" s="41">
        <f t="shared" si="4"/>
        <v>78.123173210769892</v>
      </c>
      <c r="AB49" s="64"/>
      <c r="AC49" s="7">
        <v>44304</v>
      </c>
      <c r="AD49" s="27">
        <v>265.50573110580444</v>
      </c>
      <c r="AE49" s="27">
        <v>1.2810460248147137E-2</v>
      </c>
      <c r="AF49" s="27">
        <v>0.29107416048645973</v>
      </c>
      <c r="AG49" s="27">
        <v>116.65994673967361</v>
      </c>
      <c r="AH49" s="24">
        <v>0</v>
      </c>
      <c r="AI49" s="41">
        <f t="shared" si="5"/>
        <v>382.46956246621266</v>
      </c>
      <c r="AJ49" s="41">
        <f>SUM(AD49:AF49)</f>
        <v>265.80961572653905</v>
      </c>
    </row>
    <row r="50" spans="1:36" x14ac:dyDescent="0.75">
      <c r="A50" s="64"/>
      <c r="B50" s="20">
        <v>44332</v>
      </c>
      <c r="C50" s="27">
        <v>279.29314970970154</v>
      </c>
      <c r="D50" s="27">
        <v>3.7399665452539921</v>
      </c>
      <c r="E50" s="27">
        <v>69.496668875217438</v>
      </c>
      <c r="F50" s="27">
        <v>122.72084504365921</v>
      </c>
      <c r="G50" s="24">
        <v>0.11535080557223409</v>
      </c>
      <c r="H50" s="41">
        <f t="shared" si="0"/>
        <v>475.36598097940441</v>
      </c>
      <c r="I50" s="41">
        <f t="shared" si="1"/>
        <v>352.52978513017297</v>
      </c>
      <c r="K50" s="64"/>
      <c r="L50" s="7">
        <v>44332</v>
      </c>
      <c r="M50" s="27">
        <v>81.180580139160156</v>
      </c>
      <c r="N50" s="27">
        <v>1.8822598503902555E-3</v>
      </c>
      <c r="O50" s="27">
        <v>18.817539215087891</v>
      </c>
      <c r="P50" s="41">
        <f>SUM(M50:O50)</f>
        <v>100.00000161409844</v>
      </c>
      <c r="R50" s="64"/>
      <c r="S50" s="7">
        <v>44332</v>
      </c>
      <c r="T50" s="27">
        <v>9.0930154547095299</v>
      </c>
      <c r="U50" s="27">
        <v>3.7383455783128738</v>
      </c>
      <c r="V50" s="27">
        <v>69.359645247459412</v>
      </c>
      <c r="W50" s="27">
        <v>7.145825307816267</v>
      </c>
      <c r="X50" s="27">
        <v>0.11535080557223409</v>
      </c>
      <c r="Y50" s="41">
        <f t="shared" si="3"/>
        <v>89.452182393870316</v>
      </c>
      <c r="Z50" s="41">
        <f t="shared" si="4"/>
        <v>82.191006280481815</v>
      </c>
      <c r="AB50" s="64"/>
      <c r="AC50" s="7">
        <v>44332</v>
      </c>
      <c r="AD50" s="27">
        <v>270.20013332366943</v>
      </c>
      <c r="AE50" s="27">
        <v>1.6207681028390653E-3</v>
      </c>
      <c r="AF50" s="27">
        <v>0.12808004976250231</v>
      </c>
      <c r="AG50" s="27">
        <v>115.57502299547195</v>
      </c>
      <c r="AH50" s="24">
        <v>0</v>
      </c>
      <c r="AI50" s="41">
        <f t="shared" si="5"/>
        <v>385.90485713700673</v>
      </c>
      <c r="AJ50" s="41">
        <f>SUM(AD50:AF50)</f>
        <v>270.32983414153477</v>
      </c>
    </row>
    <row r="51" spans="1:36" s="2" customFormat="1" x14ac:dyDescent="0.75">
      <c r="A51" s="64"/>
      <c r="B51" s="20">
        <v>44360</v>
      </c>
      <c r="C51" s="27">
        <v>280.37905693054199</v>
      </c>
      <c r="D51" s="27">
        <v>4.1596456430852413</v>
      </c>
      <c r="E51" s="27">
        <v>73.431439697742462</v>
      </c>
      <c r="F51" s="27">
        <v>124.29260462522507</v>
      </c>
      <c r="G51" s="24">
        <v>9.771120676305145E-2</v>
      </c>
      <c r="H51" s="41">
        <f t="shared" si="0"/>
        <v>482.36045810335781</v>
      </c>
      <c r="I51" s="41">
        <f>SUM(C51:E51)</f>
        <v>357.9701422713697</v>
      </c>
      <c r="K51" s="64"/>
      <c r="L51" s="7">
        <v>44360</v>
      </c>
      <c r="M51" s="27">
        <v>80.296211242675781</v>
      </c>
      <c r="N51" s="27">
        <v>5.2652652375400066E-3</v>
      </c>
      <c r="O51" s="27">
        <v>19.698520660400391</v>
      </c>
      <c r="P51" s="41">
        <f>SUM(M51:O51)</f>
        <v>99.999997168313712</v>
      </c>
      <c r="R51" s="64"/>
      <c r="S51" s="7">
        <v>44360</v>
      </c>
      <c r="T51" s="27">
        <v>9.6239745616912842</v>
      </c>
      <c r="U51" s="27">
        <v>4.1587613523006439</v>
      </c>
      <c r="V51" s="27">
        <v>73.37363064289093</v>
      </c>
      <c r="W51" s="27">
        <v>7.7637997455894947</v>
      </c>
      <c r="X51" s="27">
        <v>9.771120676305145E-2</v>
      </c>
      <c r="Y51" s="41">
        <f t="shared" ref="Y51:Y61" si="7">SUM(T51:X51)</f>
        <v>95.017877509235404</v>
      </c>
      <c r="Z51" s="41">
        <f t="shared" ref="Z51:Z61" si="8">SUM(T51:V51)</f>
        <v>87.156366556882858</v>
      </c>
      <c r="AB51" s="64"/>
      <c r="AC51" s="7">
        <v>44360</v>
      </c>
      <c r="AD51" s="27">
        <v>270.75508236885071</v>
      </c>
      <c r="AE51" s="27">
        <v>8.8427555056114215E-4</v>
      </c>
      <c r="AF51" s="27">
        <v>3.2412499422207475E-2</v>
      </c>
      <c r="AG51" s="27">
        <v>116.52880162000656</v>
      </c>
      <c r="AH51" s="24">
        <v>0</v>
      </c>
      <c r="AI51" s="41">
        <f t="shared" ref="AI51:AI61" si="9">SUM(AD51:AH51)</f>
        <v>387.31718076383004</v>
      </c>
      <c r="AJ51" s="41">
        <f t="shared" ref="AJ51:AJ61" si="10">SUM(AD51:AF51)</f>
        <v>270.78837914382348</v>
      </c>
    </row>
    <row r="52" spans="1:36" s="2" customFormat="1" x14ac:dyDescent="0.75">
      <c r="A52" s="64"/>
      <c r="B52" s="20">
        <v>44388</v>
      </c>
      <c r="C52" s="27">
        <v>291.98759794235229</v>
      </c>
      <c r="D52" s="27">
        <v>5.4940814152359962</v>
      </c>
      <c r="E52" s="27">
        <v>88.746346533298492</v>
      </c>
      <c r="F52" s="27">
        <v>122.46492505073547</v>
      </c>
      <c r="G52" s="24">
        <v>2.2666832592221908E-2</v>
      </c>
      <c r="H52" s="41">
        <f t="shared" si="0"/>
        <v>508.71561777421448</v>
      </c>
      <c r="I52" s="41">
        <f t="shared" ref="I52:I69" si="11">SUM(C52:E52)</f>
        <v>386.22802589088678</v>
      </c>
      <c r="K52" s="64"/>
      <c r="L52" s="7">
        <v>44388</v>
      </c>
      <c r="M52" s="27">
        <v>77.928382873535156</v>
      </c>
      <c r="N52" s="27">
        <v>1.2372501660138369E-3</v>
      </c>
      <c r="O52" s="27">
        <v>22.070375442504883</v>
      </c>
      <c r="P52" s="41">
        <f t="shared" ref="P52:P71" si="12">SUM(M52:O52)</f>
        <v>99.999995566206053</v>
      </c>
      <c r="R52" s="64"/>
      <c r="S52" s="7">
        <v>44388</v>
      </c>
      <c r="T52" s="27">
        <v>10.049437172710896</v>
      </c>
      <c r="U52" s="27">
        <v>5.4940814152359962</v>
      </c>
      <c r="V52" s="27">
        <v>88.716357946395874</v>
      </c>
      <c r="W52" s="27">
        <v>7.9929064959287643</v>
      </c>
      <c r="X52" s="27">
        <v>2.2666832592221908E-2</v>
      </c>
      <c r="Y52" s="41">
        <f t="shared" si="7"/>
        <v>112.27544986286375</v>
      </c>
      <c r="Z52" s="41">
        <f t="shared" si="8"/>
        <v>104.25987653434277</v>
      </c>
      <c r="AB52" s="64"/>
      <c r="AC52" s="7">
        <v>44388</v>
      </c>
      <c r="AD52" s="27">
        <v>281.93816542625427</v>
      </c>
      <c r="AE52" s="27">
        <v>0</v>
      </c>
      <c r="AF52" s="27">
        <v>2.3695221898378804E-2</v>
      </c>
      <c r="AG52" s="27">
        <v>114.47201669216156</v>
      </c>
      <c r="AH52" s="24">
        <v>0</v>
      </c>
      <c r="AI52" s="41">
        <f t="shared" si="9"/>
        <v>396.43387734031421</v>
      </c>
      <c r="AJ52" s="41">
        <f t="shared" si="10"/>
        <v>281.96186064815265</v>
      </c>
    </row>
    <row r="53" spans="1:36" s="2" customFormat="1" x14ac:dyDescent="0.75">
      <c r="A53" s="64"/>
      <c r="B53" s="20">
        <v>44416</v>
      </c>
      <c r="C53" s="27">
        <v>285.54001450538635</v>
      </c>
      <c r="D53" s="27">
        <v>4.5523345470428467</v>
      </c>
      <c r="E53" s="27">
        <v>93.511000275611877</v>
      </c>
      <c r="F53" s="27">
        <v>120.74019014835358</v>
      </c>
      <c r="G53" s="24">
        <v>4.6366199967451394E-2</v>
      </c>
      <c r="H53" s="41">
        <f t="shared" si="0"/>
        <v>504.3899056763621</v>
      </c>
      <c r="I53" s="41">
        <f t="shared" si="11"/>
        <v>383.60334932804108</v>
      </c>
      <c r="K53" s="64"/>
      <c r="L53" s="7">
        <v>44416</v>
      </c>
      <c r="M53" s="27">
        <v>76.898246765136719</v>
      </c>
      <c r="N53" s="27">
        <v>1.9908447284251451E-3</v>
      </c>
      <c r="O53" s="27">
        <v>23.099760055541992</v>
      </c>
      <c r="P53" s="41">
        <f t="shared" si="12"/>
        <v>99.999997665407136</v>
      </c>
      <c r="R53" s="64"/>
      <c r="S53" s="7">
        <v>44416</v>
      </c>
      <c r="T53" s="27">
        <v>9.9593689665198326</v>
      </c>
      <c r="U53" s="27">
        <v>4.5488253235816956</v>
      </c>
      <c r="V53" s="27">
        <v>93.485645949840546</v>
      </c>
      <c r="W53" s="27">
        <v>8.472648449242115</v>
      </c>
      <c r="X53" s="27">
        <v>4.6366199967451394E-2</v>
      </c>
      <c r="Y53" s="41">
        <f t="shared" si="7"/>
        <v>116.51285488915164</v>
      </c>
      <c r="Z53" s="41">
        <f t="shared" si="8"/>
        <v>107.99384023994207</v>
      </c>
      <c r="AB53" s="64"/>
      <c r="AC53" s="7">
        <v>44416</v>
      </c>
      <c r="AD53" s="27">
        <v>275.58064460754395</v>
      </c>
      <c r="AE53" s="27">
        <v>3.5094735721941106E-3</v>
      </c>
      <c r="AF53" s="27">
        <v>1.5311103197745979E-2</v>
      </c>
      <c r="AG53" s="27">
        <v>112.26754635572433</v>
      </c>
      <c r="AH53" s="24">
        <v>0</v>
      </c>
      <c r="AI53" s="41">
        <f t="shared" si="9"/>
        <v>387.86701154003822</v>
      </c>
      <c r="AJ53" s="41">
        <f t="shared" si="10"/>
        <v>275.59946518431389</v>
      </c>
    </row>
    <row r="54" spans="1:36" s="2" customFormat="1" x14ac:dyDescent="0.75">
      <c r="A54" s="64"/>
      <c r="B54" s="20">
        <v>44444</v>
      </c>
      <c r="C54" s="27">
        <v>274.26108717918396</v>
      </c>
      <c r="D54" s="27">
        <v>6.300835870206356</v>
      </c>
      <c r="E54" s="27">
        <v>87.495237588882446</v>
      </c>
      <c r="F54" s="27">
        <v>119.34260278940201</v>
      </c>
      <c r="G54" s="24">
        <v>6.4766216382849962E-2</v>
      </c>
      <c r="H54" s="41">
        <f t="shared" si="0"/>
        <v>487.46452964405762</v>
      </c>
      <c r="I54" s="41">
        <f t="shared" si="11"/>
        <v>368.05716063827276</v>
      </c>
      <c r="K54" s="64"/>
      <c r="L54" s="7">
        <v>44444</v>
      </c>
      <c r="M54" s="27">
        <v>77.19671630859375</v>
      </c>
      <c r="N54" s="27">
        <v>3.5930450540035963E-3</v>
      </c>
      <c r="O54" s="27">
        <v>22.799692153930664</v>
      </c>
      <c r="P54" s="41">
        <f t="shared" si="12"/>
        <v>100.00000150757842</v>
      </c>
      <c r="R54" s="64"/>
      <c r="S54" s="7">
        <v>44444</v>
      </c>
      <c r="T54" s="27">
        <v>9.3727754428982735</v>
      </c>
      <c r="U54" s="27">
        <v>6.2982072122395039</v>
      </c>
      <c r="V54" s="27">
        <v>87.464101612567902</v>
      </c>
      <c r="W54" s="27">
        <v>7.9405587166547775</v>
      </c>
      <c r="X54" s="27">
        <v>6.4766216382849962E-2</v>
      </c>
      <c r="Y54" s="41">
        <f t="shared" si="7"/>
        <v>111.14040920074331</v>
      </c>
      <c r="Z54" s="41">
        <f t="shared" si="8"/>
        <v>103.13508426770568</v>
      </c>
      <c r="AB54" s="64"/>
      <c r="AC54" s="7">
        <v>44444</v>
      </c>
      <c r="AD54" s="27">
        <v>264.88831639289856</v>
      </c>
      <c r="AE54" s="27">
        <v>2.6284883460903075E-3</v>
      </c>
      <c r="AF54" s="27">
        <v>1.3618699995276984E-2</v>
      </c>
      <c r="AG54" s="27">
        <v>111.40204221010208</v>
      </c>
      <c r="AH54" s="24">
        <v>0</v>
      </c>
      <c r="AI54" s="41">
        <f t="shared" si="9"/>
        <v>376.30660579134201</v>
      </c>
      <c r="AJ54" s="41">
        <f t="shared" si="10"/>
        <v>264.90456358123993</v>
      </c>
    </row>
    <row r="55" spans="1:36" s="2" customFormat="1" x14ac:dyDescent="0.75">
      <c r="A55" s="64"/>
      <c r="B55" s="20">
        <v>44837</v>
      </c>
      <c r="C55" s="27">
        <v>255.61064481735229</v>
      </c>
      <c r="D55" s="27">
        <v>5.8103078044950962</v>
      </c>
      <c r="E55" s="27">
        <v>80.82561194896698</v>
      </c>
      <c r="F55" s="27">
        <v>119.97158080339432</v>
      </c>
      <c r="G55" s="24">
        <v>0.23229987709783018</v>
      </c>
      <c r="H55" s="41">
        <f t="shared" si="0"/>
        <v>462.45044525130652</v>
      </c>
      <c r="I55" s="41">
        <f t="shared" si="11"/>
        <v>342.24656457081437</v>
      </c>
      <c r="K55" s="64"/>
      <c r="L55" s="7">
        <v>44837</v>
      </c>
      <c r="M55" s="27">
        <v>77.566482543945313</v>
      </c>
      <c r="N55" s="27">
        <v>2.1626425441354513E-3</v>
      </c>
      <c r="O55" s="27">
        <v>22.431356430053711</v>
      </c>
      <c r="P55" s="41">
        <f t="shared" si="12"/>
        <v>100.00000161654316</v>
      </c>
      <c r="R55" s="64"/>
      <c r="S55" s="7">
        <v>44837</v>
      </c>
      <c r="T55" s="27">
        <v>8.9724231511354446</v>
      </c>
      <c r="U55" s="27">
        <v>5.8098076842725277</v>
      </c>
      <c r="V55" s="27">
        <v>80.806359648704529</v>
      </c>
      <c r="W55" s="27">
        <v>7.9130176454782486</v>
      </c>
      <c r="X55" s="27">
        <v>0.23229987709783018</v>
      </c>
      <c r="Y55" s="41">
        <f t="shared" si="7"/>
        <v>103.73390800668858</v>
      </c>
      <c r="Z55" s="41">
        <f t="shared" si="8"/>
        <v>95.588590484112501</v>
      </c>
      <c r="AB55" s="64"/>
      <c r="AC55" s="7">
        <v>44837</v>
      </c>
      <c r="AD55" s="27">
        <v>246.638223528862</v>
      </c>
      <c r="AE55" s="27">
        <v>5.0020361186398077E-4</v>
      </c>
      <c r="AF55" s="27">
        <v>9.250695256923791E-3</v>
      </c>
      <c r="AG55" s="27">
        <v>112.05855756998062</v>
      </c>
      <c r="AH55" s="24">
        <v>0</v>
      </c>
      <c r="AI55" s="41">
        <f t="shared" si="9"/>
        <v>358.70653199771141</v>
      </c>
      <c r="AJ55" s="41">
        <f t="shared" si="10"/>
        <v>246.64797442773079</v>
      </c>
    </row>
    <row r="56" spans="1:36" s="2" customFormat="1" x14ac:dyDescent="0.75">
      <c r="A56" s="64"/>
      <c r="B56" s="20">
        <v>44865</v>
      </c>
      <c r="C56" s="27">
        <v>256.41888380050659</v>
      </c>
      <c r="D56" s="27">
        <v>4.5193731784820557</v>
      </c>
      <c r="E56" s="27">
        <v>80.393165349960327</v>
      </c>
      <c r="F56" s="27">
        <v>119.8163703083992</v>
      </c>
      <c r="G56" s="24">
        <v>0.39662205381318927</v>
      </c>
      <c r="H56" s="41">
        <f t="shared" si="0"/>
        <v>461.54441469116136</v>
      </c>
      <c r="I56" s="41">
        <f t="shared" si="11"/>
        <v>341.33142232894897</v>
      </c>
      <c r="K56" s="64"/>
      <c r="L56" s="20">
        <v>44865</v>
      </c>
      <c r="M56" s="27">
        <v>78.05487060546875</v>
      </c>
      <c r="N56" s="27">
        <v>2.1652837749570608E-3</v>
      </c>
      <c r="O56" s="27">
        <v>21.942966461181641</v>
      </c>
      <c r="P56" s="41">
        <f t="shared" si="12"/>
        <v>100.00000235042535</v>
      </c>
      <c r="R56" s="64"/>
      <c r="S56" s="20">
        <v>44865</v>
      </c>
      <c r="T56" s="27">
        <v>8.3066131919622421</v>
      </c>
      <c r="U56" s="27">
        <v>4.5122299343347549</v>
      </c>
      <c r="V56" s="27">
        <v>80.373279750347137</v>
      </c>
      <c r="W56" s="27">
        <v>7.6877912506461143</v>
      </c>
      <c r="X56" s="27">
        <v>0.39662205381318927</v>
      </c>
      <c r="Y56" s="41">
        <f t="shared" si="7"/>
        <v>101.27653618110344</v>
      </c>
      <c r="Z56" s="41">
        <f t="shared" si="8"/>
        <v>93.192122876644135</v>
      </c>
      <c r="AB56" s="64"/>
      <c r="AC56" s="20">
        <v>44865</v>
      </c>
      <c r="AD56" s="27">
        <v>248.1122612953186</v>
      </c>
      <c r="AE56" s="27">
        <v>7.1428462433686946E-3</v>
      </c>
      <c r="AF56" s="27">
        <v>9.8930104286409914E-3</v>
      </c>
      <c r="AG56" s="27">
        <v>112.12857812643051</v>
      </c>
      <c r="AH56" s="24">
        <v>0</v>
      </c>
      <c r="AI56" s="41">
        <f t="shared" si="9"/>
        <v>360.25787527842112</v>
      </c>
      <c r="AJ56" s="41">
        <f t="shared" si="10"/>
        <v>248.12929715199061</v>
      </c>
    </row>
    <row r="57" spans="1:36" s="2" customFormat="1" x14ac:dyDescent="0.75">
      <c r="A57" s="64"/>
      <c r="B57" s="20">
        <v>44893</v>
      </c>
      <c r="C57" s="27">
        <v>258.893221616745</v>
      </c>
      <c r="D57" s="27">
        <v>5.913454107940197</v>
      </c>
      <c r="E57" s="27">
        <v>82.584232091903687</v>
      </c>
      <c r="F57" s="27">
        <v>121.63504958152771</v>
      </c>
      <c r="G57" s="24">
        <v>0.55364763829857111</v>
      </c>
      <c r="H57" s="41">
        <f t="shared" si="0"/>
        <v>469.57960503641516</v>
      </c>
      <c r="I57" s="41">
        <f t="shared" si="11"/>
        <v>347.39090781658888</v>
      </c>
      <c r="K57" s="64"/>
      <c r="L57" s="20">
        <v>44893</v>
      </c>
      <c r="M57" s="27">
        <v>77.516166687011719</v>
      </c>
      <c r="N57" s="27">
        <v>1.0744166793301702E-3</v>
      </c>
      <c r="O57" s="27">
        <v>22.482753753662109</v>
      </c>
      <c r="P57" s="41">
        <f t="shared" si="12"/>
        <v>99.999994857353158</v>
      </c>
      <c r="R57" s="64"/>
      <c r="S57" s="20">
        <v>44893</v>
      </c>
      <c r="T57" s="27">
        <v>8.6396299302577972</v>
      </c>
      <c r="U57" s="27">
        <v>5.9121893718838692</v>
      </c>
      <c r="V57" s="27">
        <v>82.566604018211365</v>
      </c>
      <c r="W57" s="27">
        <v>7.9082529991865158</v>
      </c>
      <c r="X57" s="27">
        <v>0.55364763829857111</v>
      </c>
      <c r="Y57" s="41">
        <f t="shared" si="7"/>
        <v>105.58032395783812</v>
      </c>
      <c r="Z57" s="41">
        <f t="shared" si="8"/>
        <v>97.118423320353031</v>
      </c>
      <c r="AB57" s="64"/>
      <c r="AC57" s="20">
        <v>44893</v>
      </c>
      <c r="AD57" s="27">
        <v>250.2535879611969</v>
      </c>
      <c r="AE57" s="27">
        <v>1.2648329175135586E-3</v>
      </c>
      <c r="AF57" s="27">
        <v>1.2587533092300873E-2</v>
      </c>
      <c r="AG57" s="27">
        <v>113.72679471969604</v>
      </c>
      <c r="AH57" s="24">
        <v>0</v>
      </c>
      <c r="AI57" s="41">
        <f t="shared" si="9"/>
        <v>363.99423504690276</v>
      </c>
      <c r="AJ57" s="41">
        <f t="shared" si="10"/>
        <v>250.26744032720671</v>
      </c>
    </row>
    <row r="58" spans="1:36" s="2" customFormat="1" x14ac:dyDescent="0.75">
      <c r="A58" s="64"/>
      <c r="B58" s="20">
        <v>44921</v>
      </c>
      <c r="C58" s="27">
        <v>269.23629641532898</v>
      </c>
      <c r="D58" s="27">
        <v>7.097859401255846</v>
      </c>
      <c r="E58" s="27">
        <v>77.220499515533447</v>
      </c>
      <c r="F58" s="27">
        <v>125.04494190216064</v>
      </c>
      <c r="G58" s="27">
        <v>0.52091199904680252</v>
      </c>
      <c r="H58" s="41">
        <f t="shared" si="0"/>
        <v>479.12050923332572</v>
      </c>
      <c r="I58" s="41">
        <f t="shared" si="11"/>
        <v>353.55465533211827</v>
      </c>
      <c r="K58" s="64"/>
      <c r="L58" s="20">
        <v>44921</v>
      </c>
      <c r="M58" s="27">
        <v>78.9395751953125</v>
      </c>
      <c r="N58" s="27">
        <v>2.6619291747920215E-4</v>
      </c>
      <c r="O58" s="27">
        <v>21.060157775878906</v>
      </c>
      <c r="P58" s="41">
        <f t="shared" si="12"/>
        <v>99.999999164108885</v>
      </c>
      <c r="R58" s="64"/>
      <c r="S58" s="20">
        <v>44921</v>
      </c>
      <c r="T58" s="27">
        <v>8.5630333051085472</v>
      </c>
      <c r="U58" s="27">
        <v>7.097859401255846</v>
      </c>
      <c r="V58" s="27">
        <v>77.209457755088806</v>
      </c>
      <c r="W58" s="27">
        <v>7.5294310227036476</v>
      </c>
      <c r="X58" s="27">
        <v>0.52091199904680252</v>
      </c>
      <c r="Y58" s="41">
        <f t="shared" si="7"/>
        <v>100.92069348320365</v>
      </c>
      <c r="Z58" s="41">
        <f t="shared" si="8"/>
        <v>92.870350461453199</v>
      </c>
      <c r="AB58" s="64"/>
      <c r="AC58" s="20">
        <v>44921</v>
      </c>
      <c r="AD58" s="27">
        <v>260.67325472831726</v>
      </c>
      <c r="AE58" s="27">
        <v>0</v>
      </c>
      <c r="AF58" s="27">
        <v>9.7677093435777351E-3</v>
      </c>
      <c r="AG58" s="27">
        <v>117.51551181077957</v>
      </c>
      <c r="AH58" s="24">
        <v>0</v>
      </c>
      <c r="AI58" s="41">
        <f t="shared" si="9"/>
        <v>378.19853424844041</v>
      </c>
      <c r="AJ58" s="41">
        <f t="shared" si="10"/>
        <v>260.68302243766084</v>
      </c>
    </row>
    <row r="59" spans="1:36" s="2" customFormat="1" x14ac:dyDescent="0.75">
      <c r="A59" s="64">
        <v>2022</v>
      </c>
      <c r="B59" s="34">
        <v>44584</v>
      </c>
      <c r="C59" s="27">
        <v>269.35678720474243</v>
      </c>
      <c r="D59" s="27">
        <v>5.9569873847067356</v>
      </c>
      <c r="E59" s="27">
        <v>79.011134803295135</v>
      </c>
      <c r="F59" s="27">
        <v>125.15442073345184</v>
      </c>
      <c r="G59" s="27">
        <v>0.6399351404979825</v>
      </c>
      <c r="H59" s="41">
        <f t="shared" si="0"/>
        <v>480.11926526669413</v>
      </c>
      <c r="I59" s="41">
        <f t="shared" si="11"/>
        <v>354.3249093927443</v>
      </c>
      <c r="K59" s="64">
        <v>2022</v>
      </c>
      <c r="L59" s="34">
        <v>44584</v>
      </c>
      <c r="M59" s="27">
        <v>78.572662353515625</v>
      </c>
      <c r="N59" s="27">
        <v>8.0895464634522796E-4</v>
      </c>
      <c r="O59" s="27">
        <v>21.426530838012695</v>
      </c>
      <c r="P59" s="41">
        <f t="shared" si="12"/>
        <v>100.00000214617467</v>
      </c>
      <c r="R59" s="64">
        <v>2022</v>
      </c>
      <c r="S59" s="34">
        <v>44584</v>
      </c>
      <c r="T59" s="27">
        <v>8.6919497698545456</v>
      </c>
      <c r="U59" s="27">
        <v>5.9569873847067356</v>
      </c>
      <c r="V59" s="27">
        <v>78.99581640958786</v>
      </c>
      <c r="W59" s="27">
        <v>8.5953306406736374</v>
      </c>
      <c r="X59" s="27">
        <v>0.6399351404979825</v>
      </c>
      <c r="Y59" s="41">
        <f t="shared" si="7"/>
        <v>102.88001934532076</v>
      </c>
      <c r="Z59" s="41">
        <f t="shared" si="8"/>
        <v>93.644753564149141</v>
      </c>
      <c r="AB59" s="64">
        <v>2022</v>
      </c>
      <c r="AC59" s="34">
        <v>44584</v>
      </c>
      <c r="AD59" s="27">
        <v>260.66485047340393</v>
      </c>
      <c r="AE59" s="24">
        <v>0</v>
      </c>
      <c r="AF59" s="27">
        <v>1.1432445717218798E-2</v>
      </c>
      <c r="AG59" s="27">
        <v>116.55909568071365</v>
      </c>
      <c r="AH59" s="24">
        <v>0</v>
      </c>
      <c r="AI59" s="41">
        <f t="shared" si="9"/>
        <v>377.2353785998348</v>
      </c>
      <c r="AJ59" s="41">
        <f t="shared" si="10"/>
        <v>260.67628291912115</v>
      </c>
    </row>
    <row r="60" spans="1:36" s="2" customFormat="1" x14ac:dyDescent="0.75">
      <c r="A60" s="64"/>
      <c r="B60" s="34">
        <v>44612</v>
      </c>
      <c r="C60" s="27">
        <v>274.42777156829834</v>
      </c>
      <c r="D60" s="27">
        <v>7.0654074661433697</v>
      </c>
      <c r="E60" s="27">
        <v>91.78740531206131</v>
      </c>
      <c r="F60" s="27">
        <v>128.72140109539032</v>
      </c>
      <c r="G60" s="27">
        <v>0.67664694506675005</v>
      </c>
      <c r="H60" s="41">
        <f>SUM(C60:G60)</f>
        <v>502.67863238696009</v>
      </c>
      <c r="I60" s="41">
        <f t="shared" si="11"/>
        <v>373.28058434650302</v>
      </c>
      <c r="K60" s="64"/>
      <c r="L60" s="34">
        <v>44612</v>
      </c>
      <c r="M60" s="27">
        <v>76.756484985351563</v>
      </c>
      <c r="N60" s="27">
        <v>2.5496035232208669E-4</v>
      </c>
      <c r="O60" s="27">
        <v>23.243253707885742</v>
      </c>
      <c r="P60" s="41">
        <f t="shared" si="12"/>
        <v>99.999993653589627</v>
      </c>
      <c r="R60" s="64"/>
      <c r="S60" s="34">
        <v>44612</v>
      </c>
      <c r="T60" s="27">
        <v>9.083024226129055</v>
      </c>
      <c r="U60" s="27">
        <v>7.0654074661433697</v>
      </c>
      <c r="V60" s="27">
        <v>91.776140034198761</v>
      </c>
      <c r="W60" s="27">
        <v>8.2455240190029144</v>
      </c>
      <c r="X60" s="27">
        <v>0.67664694506675005</v>
      </c>
      <c r="Y60" s="41">
        <f t="shared" si="7"/>
        <v>116.84674269054085</v>
      </c>
      <c r="Z60" s="41">
        <f t="shared" si="8"/>
        <v>107.92457172647119</v>
      </c>
      <c r="AB60" s="64"/>
      <c r="AC60" s="34">
        <v>44612</v>
      </c>
      <c r="AD60" s="27">
        <v>265.34473896026611</v>
      </c>
      <c r="AE60" s="24">
        <v>0</v>
      </c>
      <c r="AF60" s="27">
        <v>9.9794733614544384E-3</v>
      </c>
      <c r="AG60" s="27">
        <v>120.47587335109711</v>
      </c>
      <c r="AH60" s="24">
        <v>0</v>
      </c>
      <c r="AI60" s="41">
        <f t="shared" si="9"/>
        <v>385.83059178472467</v>
      </c>
      <c r="AJ60" s="41">
        <f t="shared" si="10"/>
        <v>265.35471843362757</v>
      </c>
    </row>
    <row r="61" spans="1:36" s="2" customFormat="1" x14ac:dyDescent="0.75">
      <c r="A61" s="64"/>
      <c r="B61" s="34">
        <v>44640</v>
      </c>
      <c r="C61" s="27">
        <v>274.61618185043335</v>
      </c>
      <c r="D61" s="27">
        <v>8.5669821128249168</v>
      </c>
      <c r="E61" s="27">
        <v>100.50652176141739</v>
      </c>
      <c r="F61" s="27">
        <v>126.85686349868774</v>
      </c>
      <c r="G61" s="27">
        <v>0.64527528593316674</v>
      </c>
      <c r="H61" s="41">
        <f>SUM(C61:G61)</f>
        <v>511.19182450929657</v>
      </c>
      <c r="I61" s="41">
        <f t="shared" si="11"/>
        <v>383.68968572467566</v>
      </c>
      <c r="K61" s="64"/>
      <c r="L61" s="34">
        <v>44640</v>
      </c>
      <c r="M61" s="27">
        <v>75.222030639648438</v>
      </c>
      <c r="N61" s="27">
        <v>2.5080391787923872E-4</v>
      </c>
      <c r="O61" s="27">
        <v>24.777719497680664</v>
      </c>
      <c r="P61" s="41">
        <f t="shared" si="12"/>
        <v>100.00000094124698</v>
      </c>
      <c r="R61" s="64"/>
      <c r="S61" s="34">
        <v>44640</v>
      </c>
      <c r="T61" s="27">
        <v>8.5249533876776695</v>
      </c>
      <c r="U61" s="27">
        <v>8.556748740375042</v>
      </c>
      <c r="V61" s="27">
        <v>100.50222277641296</v>
      </c>
      <c r="W61" s="27">
        <v>8.4334425628185272</v>
      </c>
      <c r="X61" s="27">
        <v>0.64527528593316674</v>
      </c>
      <c r="Y61" s="41">
        <f t="shared" si="7"/>
        <v>126.66264275321737</v>
      </c>
      <c r="Z61" s="41">
        <f t="shared" si="8"/>
        <v>117.58392490446568</v>
      </c>
      <c r="AB61" s="64"/>
      <c r="AC61" s="34">
        <v>44640</v>
      </c>
      <c r="AD61" s="27">
        <v>266.09122753143311</v>
      </c>
      <c r="AE61" s="27">
        <v>1.023402001010254E-2</v>
      </c>
      <c r="AF61" s="27">
        <v>3.0148880796332378E-3</v>
      </c>
      <c r="AG61" s="27">
        <v>118.42342466115952</v>
      </c>
      <c r="AH61" s="24">
        <v>0</v>
      </c>
      <c r="AI61" s="41">
        <f t="shared" si="9"/>
        <v>384.52790110068236</v>
      </c>
      <c r="AJ61" s="41">
        <f t="shared" si="10"/>
        <v>266.10447643952284</v>
      </c>
    </row>
    <row r="62" spans="1:36" s="2" customFormat="1" x14ac:dyDescent="0.75">
      <c r="A62" s="64"/>
      <c r="B62" s="34">
        <v>44668</v>
      </c>
      <c r="C62" s="27">
        <v>265.84365963935852</v>
      </c>
      <c r="D62" s="27">
        <v>9.4296718016266823</v>
      </c>
      <c r="E62" s="27">
        <v>101.43706947565079</v>
      </c>
      <c r="F62" s="27">
        <v>123.03051352500916</v>
      </c>
      <c r="G62" s="27">
        <v>0.6082605104893446</v>
      </c>
      <c r="H62" s="41">
        <f>SUM(C62:G62)</f>
        <v>500.34917495213449</v>
      </c>
      <c r="I62" s="41">
        <f t="shared" si="11"/>
        <v>376.71040091663599</v>
      </c>
      <c r="K62" s="64"/>
      <c r="L62" s="34">
        <v>44668</v>
      </c>
      <c r="M62" s="27">
        <v>74.426605224609375</v>
      </c>
      <c r="N62" s="27">
        <v>2.578607527539134E-4</v>
      </c>
      <c r="O62" s="27">
        <v>25.573392868041992</v>
      </c>
      <c r="P62" s="41">
        <f t="shared" si="12"/>
        <v>100.00025595340412</v>
      </c>
      <c r="R62" s="64"/>
      <c r="S62" s="34">
        <v>44668</v>
      </c>
      <c r="T62" s="27">
        <v>8.719482459127903</v>
      </c>
      <c r="U62" s="27">
        <v>9.4165466725826263</v>
      </c>
      <c r="V62" s="27">
        <v>101.43256932497025</v>
      </c>
      <c r="W62" s="27">
        <v>7.7803549356758595</v>
      </c>
      <c r="X62" s="27">
        <v>0.6082605104893446</v>
      </c>
      <c r="Y62" s="41">
        <f t="shared" ref="Y62:Y71" si="13">SUM(T62:X62)</f>
        <v>127.95721390284598</v>
      </c>
      <c r="Z62" s="41">
        <f t="shared" ref="Z62:Z71" si="14">SUM(T62:V62)</f>
        <v>119.56859845668077</v>
      </c>
      <c r="AB62" s="64"/>
      <c r="AC62" s="34">
        <v>44668</v>
      </c>
      <c r="AD62" s="27">
        <v>257.12418556213379</v>
      </c>
      <c r="AE62" s="27">
        <v>1.3124864381097723E-2</v>
      </c>
      <c r="AF62" s="27">
        <v>4.5036290430289228E-3</v>
      </c>
      <c r="AG62" s="27">
        <v>115.25015532970428</v>
      </c>
      <c r="AH62" s="24">
        <v>0</v>
      </c>
      <c r="AI62" s="41">
        <f t="shared" ref="AI62:AI71" si="15">SUM(AD62:AH62)</f>
        <v>372.3919693852622</v>
      </c>
      <c r="AJ62" s="41">
        <f t="shared" ref="AJ62:AJ71" si="16">SUM(AD62:AF62)</f>
        <v>257.14181405555792</v>
      </c>
    </row>
    <row r="63" spans="1:36" s="2" customFormat="1" x14ac:dyDescent="0.75">
      <c r="A63" s="64"/>
      <c r="B63" s="34">
        <v>44696</v>
      </c>
      <c r="C63" s="27">
        <v>262.54758238792419</v>
      </c>
      <c r="D63" s="27">
        <v>8.8844187557697296</v>
      </c>
      <c r="E63" s="27">
        <v>97.045205533504486</v>
      </c>
      <c r="F63" s="27">
        <v>124.97711926698685</v>
      </c>
      <c r="G63" s="27">
        <v>0.67873252555727959</v>
      </c>
      <c r="H63" s="41">
        <f t="shared" ref="H63:H69" si="17">SUM(C63:G63)</f>
        <v>494.13305846974254</v>
      </c>
      <c r="I63" s="41">
        <f t="shared" si="11"/>
        <v>368.47720667719841</v>
      </c>
      <c r="K63" s="64"/>
      <c r="L63" s="34">
        <v>44696</v>
      </c>
      <c r="M63" s="27">
        <v>74.834953308105469</v>
      </c>
      <c r="N63" s="27">
        <v>7.8363408101722598E-4</v>
      </c>
      <c r="O63" s="27">
        <v>25.164789199829102</v>
      </c>
      <c r="P63" s="41">
        <f t="shared" si="12"/>
        <v>100.00052614201559</v>
      </c>
      <c r="R63" s="64"/>
      <c r="S63" s="34">
        <v>44696</v>
      </c>
      <c r="T63" s="27">
        <v>9.2610567808151245</v>
      </c>
      <c r="U63" s="27">
        <v>8.8839093223214149</v>
      </c>
      <c r="V63" s="27">
        <v>97.036153078079224</v>
      </c>
      <c r="W63" s="27">
        <v>8.4886439144611359</v>
      </c>
      <c r="X63" s="27">
        <v>0.67873252555727959</v>
      </c>
      <c r="Y63" s="41">
        <f t="shared" si="13"/>
        <v>124.34849562123418</v>
      </c>
      <c r="Z63" s="41">
        <f t="shared" si="14"/>
        <v>115.18111918121576</v>
      </c>
      <c r="AB63" s="64"/>
      <c r="AC63" s="34">
        <v>44696</v>
      </c>
      <c r="AD63" s="27">
        <v>253.28654050827026</v>
      </c>
      <c r="AE63" s="27">
        <v>5.0920039029733744E-4</v>
      </c>
      <c r="AF63" s="27">
        <v>7.7813792813685723E-3</v>
      </c>
      <c r="AG63" s="27">
        <v>116.48847907781601</v>
      </c>
      <c r="AH63" s="24">
        <v>0</v>
      </c>
      <c r="AI63" s="41">
        <f t="shared" si="15"/>
        <v>369.78331016575794</v>
      </c>
      <c r="AJ63" s="41">
        <f t="shared" si="16"/>
        <v>253.29483108794193</v>
      </c>
    </row>
    <row r="64" spans="1:36" s="2" customFormat="1" x14ac:dyDescent="0.75">
      <c r="A64" s="64"/>
      <c r="B64" s="34">
        <v>44724</v>
      </c>
      <c r="C64" s="27">
        <v>258.64791870117188</v>
      </c>
      <c r="D64" s="27">
        <v>7.5115589424967766</v>
      </c>
      <c r="E64" s="27">
        <v>93.758039176464081</v>
      </c>
      <c r="F64" s="27">
        <v>122.32924252748489</v>
      </c>
      <c r="G64" s="27">
        <v>1.207542372867465</v>
      </c>
      <c r="H64" s="41">
        <f t="shared" si="17"/>
        <v>483.45430172048509</v>
      </c>
      <c r="I64" s="41">
        <f t="shared" si="11"/>
        <v>359.91751682013273</v>
      </c>
      <c r="K64" s="64"/>
      <c r="L64" s="34">
        <v>44724</v>
      </c>
      <c r="M64" s="27">
        <v>74.959434509277344</v>
      </c>
      <c r="N64" s="27">
        <v>4.6272817999124527E-3</v>
      </c>
      <c r="O64" s="27">
        <v>25.039775848388672</v>
      </c>
      <c r="P64" s="41">
        <f t="shared" si="12"/>
        <v>100.00383763946593</v>
      </c>
      <c r="R64" s="64"/>
      <c r="S64" s="34">
        <v>44724</v>
      </c>
      <c r="T64" s="27">
        <v>10.186915285885334</v>
      </c>
      <c r="U64" s="27">
        <v>7.4870358221232891</v>
      </c>
      <c r="V64" s="27">
        <v>93.751795589923859</v>
      </c>
      <c r="W64" s="27">
        <v>8.4235416725277901</v>
      </c>
      <c r="X64" s="27">
        <v>1.207542372867465</v>
      </c>
      <c r="Y64" s="41">
        <f t="shared" si="13"/>
        <v>121.05683074332774</v>
      </c>
      <c r="Z64" s="41">
        <f t="shared" si="14"/>
        <v>111.42574669793248</v>
      </c>
      <c r="AB64" s="64"/>
      <c r="AC64" s="34">
        <v>44724</v>
      </c>
      <c r="AD64" s="27">
        <v>248.46100807189941</v>
      </c>
      <c r="AE64" s="27">
        <v>2.4523415049770847E-2</v>
      </c>
      <c r="AF64" s="27">
        <v>2.4561472855566535E-3</v>
      </c>
      <c r="AG64" s="27">
        <v>113.90570551156998</v>
      </c>
      <c r="AH64" s="24">
        <v>0</v>
      </c>
      <c r="AI64" s="41">
        <f t="shared" si="15"/>
        <v>362.39369314580472</v>
      </c>
      <c r="AJ64" s="41">
        <f t="shared" si="16"/>
        <v>248.48798763423474</v>
      </c>
    </row>
    <row r="65" spans="1:36" s="2" customFormat="1" x14ac:dyDescent="0.75">
      <c r="A65" s="64"/>
      <c r="B65" s="34">
        <v>44752</v>
      </c>
      <c r="C65" s="27">
        <v>249.62726235389709</v>
      </c>
      <c r="D65" s="27">
        <v>8.1065259873867035</v>
      </c>
      <c r="E65" s="27">
        <v>95.543645322322845</v>
      </c>
      <c r="F65" s="27">
        <v>118.76099556684494</v>
      </c>
      <c r="G65" s="27">
        <v>0.63592125661671162</v>
      </c>
      <c r="H65" s="41">
        <f t="shared" si="17"/>
        <v>472.6743504870683</v>
      </c>
      <c r="I65" s="41">
        <f t="shared" si="11"/>
        <v>353.27743366360664</v>
      </c>
      <c r="K65" s="64"/>
      <c r="L65" s="34">
        <v>44752</v>
      </c>
      <c r="M65" s="27">
        <v>73.729042053222656</v>
      </c>
      <c r="N65" s="27">
        <v>2.8476102743297815E-3</v>
      </c>
      <c r="O65" s="27">
        <v>26.266328811645508</v>
      </c>
      <c r="P65" s="41">
        <f t="shared" si="12"/>
        <v>99.998218475142494</v>
      </c>
      <c r="R65" s="64"/>
      <c r="S65" s="34">
        <v>44752</v>
      </c>
      <c r="T65" s="27">
        <v>10.887982323765755</v>
      </c>
      <c r="U65" s="27">
        <v>8.1065259873867035</v>
      </c>
      <c r="V65" s="27">
        <v>95.519900321960449</v>
      </c>
      <c r="W65" s="27">
        <v>9.0038711205124855</v>
      </c>
      <c r="X65" s="27">
        <v>0.63592125661671162</v>
      </c>
      <c r="Y65" s="41">
        <f t="shared" si="13"/>
        <v>124.1542010102421</v>
      </c>
      <c r="Z65" s="41">
        <f t="shared" si="14"/>
        <v>114.51440863311291</v>
      </c>
      <c r="AB65" s="64"/>
      <c r="AC65" s="34">
        <v>44752</v>
      </c>
      <c r="AD65" s="27">
        <v>238.73928189277649</v>
      </c>
      <c r="AE65" s="27">
        <v>0</v>
      </c>
      <c r="AF65" s="27">
        <v>1.8745304259937257E-3</v>
      </c>
      <c r="AG65" s="27">
        <v>109.75712537765503</v>
      </c>
      <c r="AH65" s="24">
        <v>0</v>
      </c>
      <c r="AI65" s="41">
        <f t="shared" si="15"/>
        <v>348.49828180085751</v>
      </c>
      <c r="AJ65" s="41">
        <f t="shared" si="16"/>
        <v>238.74115642320248</v>
      </c>
    </row>
    <row r="66" spans="1:36" s="2" customFormat="1" x14ac:dyDescent="0.75">
      <c r="A66" s="64"/>
      <c r="B66" s="34">
        <v>44780</v>
      </c>
      <c r="C66" s="27">
        <v>226.59407556056976</v>
      </c>
      <c r="D66" s="27">
        <v>7.5250896625220776</v>
      </c>
      <c r="E66" s="27">
        <v>93.299910426139832</v>
      </c>
      <c r="F66" s="27">
        <v>106.26433044672012</v>
      </c>
      <c r="G66" s="27">
        <v>0.52538322051987052</v>
      </c>
      <c r="H66" s="41">
        <f t="shared" si="17"/>
        <v>434.20878931647167</v>
      </c>
      <c r="I66" s="41">
        <f t="shared" si="11"/>
        <v>327.41907564923167</v>
      </c>
      <c r="K66" s="64"/>
      <c r="L66" s="34">
        <v>44780</v>
      </c>
      <c r="M66" s="27">
        <v>71.924041748046875</v>
      </c>
      <c r="N66" s="27">
        <v>2.1780142560601234E-3</v>
      </c>
      <c r="O66" s="27">
        <v>28.073112487792969</v>
      </c>
      <c r="P66" s="41">
        <f t="shared" si="12"/>
        <v>99.999332250095904</v>
      </c>
      <c r="R66" s="64"/>
      <c r="S66" s="34">
        <v>44780</v>
      </c>
      <c r="T66" s="27">
        <v>11.410269886255264</v>
      </c>
      <c r="U66" s="27">
        <v>7.5158150866627693</v>
      </c>
      <c r="V66" s="27">
        <v>93.282312154769897</v>
      </c>
      <c r="W66" s="27">
        <v>9.1621382161974907</v>
      </c>
      <c r="X66" s="27">
        <v>0.52538322051987052</v>
      </c>
      <c r="Y66" s="41">
        <f t="shared" si="13"/>
        <v>121.89591856440529</v>
      </c>
      <c r="Z66" s="41">
        <f t="shared" si="14"/>
        <v>112.20839712768793</v>
      </c>
      <c r="AB66" s="64"/>
      <c r="AC66" s="34">
        <v>44780</v>
      </c>
      <c r="AD66" s="27">
        <v>215.1837944984436</v>
      </c>
      <c r="AE66" s="27">
        <v>9.2742684500990435E-3</v>
      </c>
      <c r="AF66" s="27">
        <v>6.4872210714383982E-3</v>
      </c>
      <c r="AG66" s="27">
        <v>97.100935876369476</v>
      </c>
      <c r="AH66" s="24">
        <v>0</v>
      </c>
      <c r="AI66" s="41">
        <f t="shared" si="15"/>
        <v>312.30049186433462</v>
      </c>
      <c r="AJ66" s="41">
        <f t="shared" si="16"/>
        <v>215.19955598796514</v>
      </c>
    </row>
    <row r="67" spans="1:36" s="2" customFormat="1" x14ac:dyDescent="0.75">
      <c r="A67" s="64"/>
      <c r="B67" s="34">
        <v>44808</v>
      </c>
      <c r="C67" s="27">
        <v>228.46738994121552</v>
      </c>
      <c r="D67" s="27">
        <v>7.3071205988526344</v>
      </c>
      <c r="E67" s="27">
        <v>99.034227430820465</v>
      </c>
      <c r="F67" s="27">
        <v>108.04604738950729</v>
      </c>
      <c r="G67" s="27">
        <v>1.3883658684790134</v>
      </c>
      <c r="H67" s="41">
        <f t="shared" si="17"/>
        <v>444.24315122887492</v>
      </c>
      <c r="I67" s="41">
        <f t="shared" si="11"/>
        <v>334.80873797088861</v>
      </c>
      <c r="K67" s="64"/>
      <c r="L67" s="34">
        <v>44808</v>
      </c>
      <c r="M67" s="27">
        <v>71.030342102050781</v>
      </c>
      <c r="N67" s="27">
        <v>1.1846421984955668E-3</v>
      </c>
      <c r="O67" s="27">
        <v>28.967479705810547</v>
      </c>
      <c r="P67" s="41">
        <f t="shared" si="12"/>
        <v>99.999006450059824</v>
      </c>
      <c r="R67" s="64"/>
      <c r="S67" s="34">
        <v>44808</v>
      </c>
      <c r="T67" s="27">
        <v>11.742412112653255</v>
      </c>
      <c r="U67" s="27">
        <v>7.3066283948719501</v>
      </c>
      <c r="V67" s="27">
        <v>99.020838737487793</v>
      </c>
      <c r="W67" s="27">
        <v>9.2277983203530312</v>
      </c>
      <c r="X67" s="27">
        <v>1.3883658684790134</v>
      </c>
      <c r="Y67" s="41">
        <f t="shared" si="13"/>
        <v>128.68604343384504</v>
      </c>
      <c r="Z67" s="41">
        <f t="shared" si="14"/>
        <v>118.069879245013</v>
      </c>
      <c r="AB67" s="64"/>
      <c r="AC67" s="34">
        <v>44808</v>
      </c>
      <c r="AD67" s="27">
        <v>216.72497689723969</v>
      </c>
      <c r="AE67" s="27">
        <v>4.9253003453486599E-4</v>
      </c>
      <c r="AF67" s="27">
        <v>3.7138099742151098E-3</v>
      </c>
      <c r="AG67" s="27">
        <v>98.818250000476837</v>
      </c>
      <c r="AH67" s="24">
        <v>0</v>
      </c>
      <c r="AI67" s="41">
        <f t="shared" si="15"/>
        <v>315.54743323772527</v>
      </c>
      <c r="AJ67" s="41">
        <f t="shared" si="16"/>
        <v>216.72918323724844</v>
      </c>
    </row>
    <row r="68" spans="1:36" s="2" customFormat="1" x14ac:dyDescent="0.75">
      <c r="A68" s="64"/>
      <c r="B68" s="34">
        <v>44836</v>
      </c>
      <c r="C68" s="27">
        <v>217.50038862228394</v>
      </c>
      <c r="D68" s="27">
        <v>7.9758269712328911</v>
      </c>
      <c r="E68" s="27">
        <v>86.777940392494202</v>
      </c>
      <c r="F68" s="27">
        <v>102.51001268625259</v>
      </c>
      <c r="G68" s="27">
        <v>2.823257353156805</v>
      </c>
      <c r="H68" s="41">
        <f t="shared" si="17"/>
        <v>417.58742602542043</v>
      </c>
      <c r="I68" s="41">
        <f t="shared" si="11"/>
        <v>312.25415598601103</v>
      </c>
      <c r="K68" s="64"/>
      <c r="L68" s="34">
        <v>44836</v>
      </c>
      <c r="M68" s="27">
        <v>71.794715881347656</v>
      </c>
      <c r="N68" s="27">
        <v>8.9804508024826646E-4</v>
      </c>
      <c r="O68" s="27">
        <v>28.204095840454102</v>
      </c>
      <c r="P68" s="41">
        <f t="shared" si="12"/>
        <v>99.999709766882006</v>
      </c>
      <c r="R68" s="64"/>
      <c r="S68" s="34">
        <v>44836</v>
      </c>
      <c r="T68" s="27">
        <v>11.303560808300972</v>
      </c>
      <c r="U68" s="27">
        <v>7.9696457833051682</v>
      </c>
      <c r="V68" s="27">
        <v>86.771510541439056</v>
      </c>
      <c r="W68" s="27">
        <v>8.9087896049022675</v>
      </c>
      <c r="X68" s="27">
        <v>2.823257353156805</v>
      </c>
      <c r="Y68" s="41">
        <f t="shared" si="13"/>
        <v>117.77676409110427</v>
      </c>
      <c r="Z68" s="41">
        <f t="shared" si="14"/>
        <v>106.0447171330452</v>
      </c>
      <c r="AB68" s="64"/>
      <c r="AC68" s="34">
        <v>44836</v>
      </c>
      <c r="AD68" s="27">
        <v>206.19682967662811</v>
      </c>
      <c r="AE68" s="27">
        <v>6.1812152125639841E-3</v>
      </c>
      <c r="AF68" s="27">
        <v>1.4802927807977539E-3</v>
      </c>
      <c r="AG68" s="27">
        <v>93.601226806640625</v>
      </c>
      <c r="AH68" s="24">
        <v>0</v>
      </c>
      <c r="AI68" s="41">
        <f t="shared" si="15"/>
        <v>299.8057179912621</v>
      </c>
      <c r="AJ68" s="41">
        <f t="shared" si="16"/>
        <v>206.20449118462147</v>
      </c>
    </row>
    <row r="69" spans="1:36" s="2" customFormat="1" x14ac:dyDescent="0.75">
      <c r="A69" s="64"/>
      <c r="B69" s="20">
        <v>44864</v>
      </c>
      <c r="C69" s="27">
        <v>210.27275919914246</v>
      </c>
      <c r="D69" s="27">
        <v>7.2140279226005077</v>
      </c>
      <c r="E69" s="27">
        <v>93.407154083251953</v>
      </c>
      <c r="F69" s="27">
        <v>100.55287182331085</v>
      </c>
      <c r="G69" s="27">
        <v>2.4408730678260326</v>
      </c>
      <c r="H69" s="41">
        <f t="shared" si="17"/>
        <v>413.8876860961318</v>
      </c>
      <c r="I69" s="41">
        <f t="shared" si="11"/>
        <v>310.89394120499492</v>
      </c>
      <c r="K69" s="64"/>
      <c r="L69" s="34">
        <v>44864</v>
      </c>
      <c r="M69" s="27">
        <v>70.24462890625</v>
      </c>
      <c r="N69" s="27">
        <v>2.9033029568381608E-4</v>
      </c>
      <c r="O69" s="27">
        <v>29.754470825195313</v>
      </c>
      <c r="P69" s="41">
        <f t="shared" si="12"/>
        <v>99.999390061740996</v>
      </c>
      <c r="R69" s="64"/>
      <c r="S69" s="20">
        <v>44864</v>
      </c>
      <c r="T69" s="27">
        <v>11.443927884101868</v>
      </c>
      <c r="U69" s="27">
        <v>7.1954820305109024</v>
      </c>
      <c r="V69" s="27">
        <v>93.39623898267746</v>
      </c>
      <c r="W69" s="27">
        <v>8.6735682561993599</v>
      </c>
      <c r="X69" s="27">
        <v>2.4408730678260326</v>
      </c>
      <c r="Y69" s="41">
        <f t="shared" si="13"/>
        <v>123.15009022131562</v>
      </c>
      <c r="Z69" s="41">
        <f t="shared" si="14"/>
        <v>112.03564889729023</v>
      </c>
      <c r="AB69" s="64"/>
      <c r="AC69" s="34">
        <v>44864</v>
      </c>
      <c r="AD69" s="27">
        <v>198.82883131504059</v>
      </c>
      <c r="AE69" s="27">
        <v>1.8545735656516626E-2</v>
      </c>
      <c r="AF69" s="27">
        <v>7.2009038376563694E-3</v>
      </c>
      <c r="AG69" s="27">
        <v>91.879300773143768</v>
      </c>
      <c r="AH69" s="24">
        <v>0</v>
      </c>
      <c r="AI69" s="41">
        <f t="shared" si="15"/>
        <v>290.73387872767853</v>
      </c>
      <c r="AJ69" s="41">
        <f t="shared" si="16"/>
        <v>198.85457795453476</v>
      </c>
    </row>
    <row r="70" spans="1:36" s="2" customFormat="1" x14ac:dyDescent="0.75">
      <c r="A70" s="64"/>
      <c r="B70" s="20">
        <v>44892</v>
      </c>
      <c r="C70" s="27">
        <v>211.62039041519165</v>
      </c>
      <c r="D70" s="27">
        <v>7.3567917570471764</v>
      </c>
      <c r="E70" s="27">
        <v>95.205612480640411</v>
      </c>
      <c r="F70" s="27">
        <v>100.95155239105225</v>
      </c>
      <c r="G70" s="27">
        <v>2.3937365040183067</v>
      </c>
      <c r="H70" s="41">
        <f>SUM(C70:G70)</f>
        <v>417.52808354794979</v>
      </c>
      <c r="I70" s="41">
        <f>SUM(C70:E70)</f>
        <v>314.18279465287924</v>
      </c>
      <c r="K70" s="64"/>
      <c r="L70" s="20">
        <v>44892</v>
      </c>
      <c r="M70" s="27">
        <v>69.891426086425781</v>
      </c>
      <c r="N70" s="27">
        <v>0</v>
      </c>
      <c r="O70" s="27">
        <v>30.108575820922852</v>
      </c>
      <c r="P70" s="41">
        <f t="shared" si="12"/>
        <v>100.00000190734863</v>
      </c>
      <c r="R70" s="64"/>
      <c r="S70" s="20">
        <v>44892</v>
      </c>
      <c r="T70" s="27">
        <v>11.91845815628767</v>
      </c>
      <c r="U70" s="27">
        <v>7.336743175983429</v>
      </c>
      <c r="V70" s="27">
        <v>95.202237367630005</v>
      </c>
      <c r="W70" s="27">
        <v>8.8605871424078941</v>
      </c>
      <c r="X70" s="27">
        <v>2.3937365040183067</v>
      </c>
      <c r="Y70" s="41">
        <f t="shared" si="13"/>
        <v>125.7117623463273</v>
      </c>
      <c r="Z70" s="41">
        <f t="shared" si="14"/>
        <v>114.4574386999011</v>
      </c>
      <c r="AB70" s="64"/>
      <c r="AC70" s="20">
        <v>44892</v>
      </c>
      <c r="AD70" s="27">
        <v>199.7019350528717</v>
      </c>
      <c r="AE70" s="27">
        <v>2.0048846636200324E-2</v>
      </c>
      <c r="AF70" s="27">
        <v>3.3776175314415013E-3</v>
      </c>
      <c r="AG70" s="27">
        <v>92.090964317321777</v>
      </c>
      <c r="AH70" s="24">
        <v>0</v>
      </c>
      <c r="AI70" s="41">
        <f t="shared" si="15"/>
        <v>291.81632583436112</v>
      </c>
      <c r="AJ70" s="41">
        <f t="shared" si="16"/>
        <v>199.72536151703935</v>
      </c>
    </row>
    <row r="71" spans="1:36" s="2" customFormat="1" x14ac:dyDescent="0.75">
      <c r="A71" s="64"/>
      <c r="B71" s="20">
        <v>44920</v>
      </c>
      <c r="C71" s="27">
        <v>222.77484834194183</v>
      </c>
      <c r="D71" s="27">
        <v>8.3869919180870056</v>
      </c>
      <c r="E71" s="27">
        <v>98.291754722595215</v>
      </c>
      <c r="F71" s="27">
        <v>105.72700947523117</v>
      </c>
      <c r="G71" s="27">
        <v>2.7791962493211031</v>
      </c>
      <c r="H71" s="41">
        <f>SUM(C71:G71)</f>
        <v>437.95980070717633</v>
      </c>
      <c r="I71" s="41">
        <f>SUM(C71:E71)</f>
        <v>329.45359498262405</v>
      </c>
      <c r="K71" s="64"/>
      <c r="L71" s="20">
        <v>44920</v>
      </c>
      <c r="M71" s="27">
        <v>70.141700744628906</v>
      </c>
      <c r="N71" s="27">
        <v>0</v>
      </c>
      <c r="O71" s="27">
        <v>29.858007431030273</v>
      </c>
      <c r="P71" s="41">
        <f t="shared" si="12"/>
        <v>99.99970817565918</v>
      </c>
      <c r="R71" s="64"/>
      <c r="S71" s="20">
        <v>44920</v>
      </c>
      <c r="T71" s="27">
        <v>11.880089528858662</v>
      </c>
      <c r="U71" s="27">
        <v>8.3614969626069069</v>
      </c>
      <c r="V71" s="27">
        <v>98.288260400295258</v>
      </c>
      <c r="W71" s="27">
        <v>9.4570349901914597</v>
      </c>
      <c r="X71" s="27">
        <v>2.7791962493211031</v>
      </c>
      <c r="Y71" s="41">
        <f t="shared" si="13"/>
        <v>130.76607813127339</v>
      </c>
      <c r="Z71" s="41">
        <f t="shared" si="14"/>
        <v>118.52984689176083</v>
      </c>
      <c r="AB71" s="64"/>
      <c r="AC71" s="20">
        <v>44920</v>
      </c>
      <c r="AD71" s="27">
        <v>210.89474856853485</v>
      </c>
      <c r="AE71" s="27">
        <v>2.5495000954833813E-2</v>
      </c>
      <c r="AF71" s="27">
        <v>3.4995666737813735E-3</v>
      </c>
      <c r="AG71" s="27">
        <v>96.268706023693085</v>
      </c>
      <c r="AH71" s="24">
        <v>0</v>
      </c>
      <c r="AI71" s="41">
        <f t="shared" si="15"/>
        <v>307.19244915985655</v>
      </c>
      <c r="AJ71" s="41">
        <f t="shared" si="16"/>
        <v>210.92374313616347</v>
      </c>
    </row>
    <row r="72" spans="1:36" s="2" customFormat="1" x14ac:dyDescent="0.75">
      <c r="A72" s="49"/>
      <c r="B72" s="29"/>
      <c r="C72" s="37"/>
      <c r="D72" s="37"/>
      <c r="E72" s="37"/>
      <c r="F72" s="37"/>
      <c r="G72" s="53"/>
      <c r="H72" s="50"/>
      <c r="I72" s="50"/>
      <c r="K72" s="49"/>
      <c r="L72" s="5"/>
      <c r="M72" s="47"/>
      <c r="N72" s="47"/>
      <c r="O72" s="47"/>
      <c r="P72" s="50"/>
      <c r="R72" s="49"/>
      <c r="S72" s="5"/>
      <c r="T72" s="51"/>
      <c r="U72" s="51"/>
      <c r="V72" s="51"/>
      <c r="W72" s="51"/>
      <c r="X72" s="37"/>
      <c r="Y72" s="50"/>
      <c r="Z72" s="50"/>
      <c r="AB72" s="49"/>
      <c r="AC72" s="5"/>
      <c r="AD72" s="52"/>
      <c r="AE72" s="52"/>
      <c r="AF72" s="52"/>
      <c r="AG72" s="52"/>
      <c r="AH72" s="53"/>
      <c r="AI72" s="50"/>
      <c r="AJ72" s="50"/>
    </row>
    <row r="73" spans="1:36" x14ac:dyDescent="0.75">
      <c r="A73" s="31" t="s">
        <v>12</v>
      </c>
    </row>
  </sheetData>
  <mergeCells count="24">
    <mergeCell ref="AB59:AB71"/>
    <mergeCell ref="R59:R71"/>
    <mergeCell ref="K59:K71"/>
    <mergeCell ref="A59:A71"/>
    <mergeCell ref="A5:G5"/>
    <mergeCell ref="R5:X5"/>
    <mergeCell ref="AB5:AH5"/>
    <mergeCell ref="K5:O5"/>
    <mergeCell ref="K7:K19"/>
    <mergeCell ref="R7:R19"/>
    <mergeCell ref="AB7:AB19"/>
    <mergeCell ref="A7:A19"/>
    <mergeCell ref="AB20:AB32"/>
    <mergeCell ref="AB33:AB45"/>
    <mergeCell ref="K46:K58"/>
    <mergeCell ref="R46:R58"/>
    <mergeCell ref="AB46:AB58"/>
    <mergeCell ref="A46:A58"/>
    <mergeCell ref="A20:A32"/>
    <mergeCell ref="A33:A45"/>
    <mergeCell ref="K20:K32"/>
    <mergeCell ref="K33:K45"/>
    <mergeCell ref="R20:R32"/>
    <mergeCell ref="R33:R4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A7638-4C67-4C9F-9993-F34C51C49357}">
  <sheetPr codeName="Sheet3"/>
  <dimension ref="A5:AJ73"/>
  <sheetViews>
    <sheetView zoomScale="85" zoomScaleNormal="85" workbookViewId="0">
      <pane xSplit="1" ySplit="6" topLeftCell="N7" activePane="bottomRight" state="frozen"/>
      <selection activeCell="AD70" sqref="AD70"/>
      <selection pane="topRight" activeCell="AD70" sqref="AD70"/>
      <selection pane="bottomLeft" activeCell="AD70" sqref="AD70"/>
      <selection pane="bottomRight" activeCell="AB5" sqref="AB5:AH5"/>
    </sheetView>
  </sheetViews>
  <sheetFormatPr defaultColWidth="8.7265625" defaultRowHeight="14.75" x14ac:dyDescent="0.75"/>
  <cols>
    <col min="7" max="7" width="10" customWidth="1"/>
    <col min="13" max="13" width="10.453125" customWidth="1"/>
    <col min="15" max="15" width="9.7265625" customWidth="1"/>
    <col min="24" max="24" width="9.54296875" customWidth="1"/>
    <col min="34" max="34" width="10" customWidth="1"/>
  </cols>
  <sheetData>
    <row r="5" spans="1:36" ht="27" customHeight="1" x14ac:dyDescent="0.75">
      <c r="A5" s="32" t="s">
        <v>39</v>
      </c>
      <c r="B5" s="32"/>
      <c r="C5" s="32"/>
      <c r="D5" s="32"/>
      <c r="E5" s="32"/>
      <c r="F5" s="32"/>
      <c r="K5" s="63" t="s">
        <v>40</v>
      </c>
      <c r="L5" s="63"/>
      <c r="M5" s="63"/>
      <c r="N5" s="63"/>
      <c r="O5" s="63"/>
      <c r="P5" s="32"/>
      <c r="Q5" s="32"/>
      <c r="R5" s="63" t="s">
        <v>41</v>
      </c>
      <c r="S5" s="63"/>
      <c r="T5" s="63"/>
      <c r="U5" s="63"/>
      <c r="V5" s="63"/>
      <c r="W5" s="63"/>
      <c r="X5" s="63"/>
      <c r="AB5" s="63" t="s">
        <v>42</v>
      </c>
      <c r="AC5" s="63"/>
      <c r="AD5" s="63"/>
      <c r="AE5" s="63"/>
      <c r="AF5" s="63"/>
      <c r="AG5" s="63"/>
      <c r="AH5" s="63"/>
    </row>
    <row r="6" spans="1:36" ht="59" x14ac:dyDescent="0.7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9" t="s">
        <v>6</v>
      </c>
      <c r="I6" s="39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40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9" t="s">
        <v>6</v>
      </c>
      <c r="Z6" s="39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9" t="s">
        <v>6</v>
      </c>
      <c r="AJ6" s="39" t="s">
        <v>7</v>
      </c>
    </row>
    <row r="7" spans="1:36" x14ac:dyDescent="0.75">
      <c r="A7" s="65">
        <v>2018</v>
      </c>
      <c r="B7" s="19">
        <v>43493</v>
      </c>
      <c r="C7" s="24">
        <v>17.498167231678963</v>
      </c>
      <c r="D7" s="24">
        <v>23.570053279399872</v>
      </c>
      <c r="E7" s="24">
        <v>42.227324098348618</v>
      </c>
      <c r="F7" s="24">
        <v>26.663566008210182</v>
      </c>
      <c r="G7" s="24">
        <v>0.29140425613150001</v>
      </c>
      <c r="H7" s="41">
        <f t="shared" ref="H7:H60" si="0">SUM(C7:G7)</f>
        <v>110.25051487376913</v>
      </c>
      <c r="I7" s="41">
        <f t="shared" ref="I7:I60" si="1">SUM(C7:E7)</f>
        <v>83.295544609427452</v>
      </c>
      <c r="K7" s="65">
        <v>2018</v>
      </c>
      <c r="L7" s="21">
        <v>43493</v>
      </c>
      <c r="M7" s="14">
        <v>83.485809326171875</v>
      </c>
      <c r="N7" s="14">
        <v>0.97562181949615479</v>
      </c>
      <c r="O7" s="14">
        <v>15.538568496704102</v>
      </c>
      <c r="P7" s="41">
        <f t="shared" ref="P7:P59" si="2">SUM(M7:O7)</f>
        <v>99.999999642372131</v>
      </c>
      <c r="R7" s="64">
        <v>2018</v>
      </c>
      <c r="S7" s="6">
        <v>43493</v>
      </c>
      <c r="T7" s="24">
        <v>3.9457771927118301</v>
      </c>
      <c r="U7" s="24">
        <v>1.5283084940165281</v>
      </c>
      <c r="V7" s="24">
        <v>6.6539496183395386</v>
      </c>
      <c r="W7" s="24">
        <v>5.0033163279294968</v>
      </c>
      <c r="X7" s="27">
        <v>0</v>
      </c>
      <c r="Y7" s="41">
        <f t="shared" ref="Y7:Y50" si="3">SUM(T7:X7)</f>
        <v>17.131351632997394</v>
      </c>
      <c r="Z7" s="41">
        <f t="shared" ref="Z7:Z50" si="4">SUM(T7:V7)</f>
        <v>12.128035305067897</v>
      </c>
      <c r="AB7" s="65">
        <v>2018</v>
      </c>
      <c r="AC7" s="21">
        <v>43493</v>
      </c>
      <c r="AD7" s="24">
        <v>13.119871728122234</v>
      </c>
      <c r="AE7" s="24">
        <v>22.041745483875275</v>
      </c>
      <c r="AF7" s="24">
        <v>35.118553787469864</v>
      </c>
      <c r="AG7" s="24">
        <v>21.471962332725525</v>
      </c>
      <c r="AH7" s="24">
        <v>0.29140425613150001</v>
      </c>
      <c r="AI7" s="41">
        <f t="shared" ref="AI7:AI50" si="5">SUM(AD7:AH7)</f>
        <v>92.043537588324398</v>
      </c>
      <c r="AJ7" s="41">
        <f t="shared" ref="AJ7:AJ47" si="6">SUM(AD7:AF7)</f>
        <v>70.280170999467373</v>
      </c>
    </row>
    <row r="8" spans="1:36" x14ac:dyDescent="0.75">
      <c r="A8" s="65"/>
      <c r="B8" s="19">
        <v>43521</v>
      </c>
      <c r="C8" s="24">
        <v>18.504997715353966</v>
      </c>
      <c r="D8" s="24">
        <v>18.582029268145561</v>
      </c>
      <c r="E8" s="24">
        <v>38.625914603471756</v>
      </c>
      <c r="F8" s="24">
        <v>28.114071115851402</v>
      </c>
      <c r="G8" s="24">
        <v>0.35468846908770502</v>
      </c>
      <c r="H8" s="41">
        <f t="shared" si="0"/>
        <v>104.18170117191039</v>
      </c>
      <c r="I8" s="41">
        <f t="shared" si="1"/>
        <v>75.712941586971283</v>
      </c>
      <c r="K8" s="65"/>
      <c r="L8" s="21">
        <v>43521</v>
      </c>
      <c r="M8" s="14">
        <v>81.8475341796875</v>
      </c>
      <c r="N8" s="14">
        <v>0.97338467836380005</v>
      </c>
      <c r="O8" s="14">
        <v>17.179079055786133</v>
      </c>
      <c r="P8" s="41">
        <f t="shared" si="2"/>
        <v>99.999997913837433</v>
      </c>
      <c r="R8" s="64"/>
      <c r="S8" s="6">
        <v>43521</v>
      </c>
      <c r="T8" s="24">
        <v>4.7364896163344383</v>
      </c>
      <c r="U8" s="24">
        <v>1.4154266100376844</v>
      </c>
      <c r="V8" s="24">
        <v>5.8412761427462101</v>
      </c>
      <c r="W8" s="24">
        <v>5.9032654389739037</v>
      </c>
      <c r="X8" s="27">
        <v>9.9999999747524271E-4</v>
      </c>
      <c r="Y8" s="41">
        <f t="shared" si="3"/>
        <v>17.897457808089712</v>
      </c>
      <c r="Z8" s="41">
        <f t="shared" si="4"/>
        <v>11.993192369118333</v>
      </c>
      <c r="AB8" s="65"/>
      <c r="AC8" s="21">
        <v>43521</v>
      </c>
      <c r="AD8" s="24">
        <v>13.517574407160282</v>
      </c>
      <c r="AE8" s="24">
        <v>17.166603356599808</v>
      </c>
      <c r="AF8" s="24">
        <v>32.216131687164307</v>
      </c>
      <c r="AG8" s="24">
        <v>22.033875808119774</v>
      </c>
      <c r="AH8" s="24">
        <v>0.33597109722904861</v>
      </c>
      <c r="AI8" s="41">
        <f t="shared" si="5"/>
        <v>85.270156356273219</v>
      </c>
      <c r="AJ8" s="41">
        <f t="shared" si="6"/>
        <v>62.900309450924397</v>
      </c>
    </row>
    <row r="9" spans="1:36" x14ac:dyDescent="0.75">
      <c r="A9" s="65"/>
      <c r="B9" s="19">
        <v>43549</v>
      </c>
      <c r="C9" s="24">
        <v>18.02552118897438</v>
      </c>
      <c r="D9" s="24">
        <v>21.551478654146194</v>
      </c>
      <c r="E9" s="24">
        <v>46.865809708833694</v>
      </c>
      <c r="F9" s="24">
        <v>25.449104607105255</v>
      </c>
      <c r="G9" s="24">
        <v>0.36227269447408617</v>
      </c>
      <c r="H9" s="41">
        <f t="shared" si="0"/>
        <v>112.25418685353361</v>
      </c>
      <c r="I9" s="41">
        <f t="shared" si="1"/>
        <v>86.442809551954269</v>
      </c>
      <c r="K9" s="65"/>
      <c r="L9" s="21">
        <v>43549</v>
      </c>
      <c r="M9" s="14">
        <v>85.261802673339844</v>
      </c>
      <c r="N9" s="14">
        <v>0.71823668479919434</v>
      </c>
      <c r="O9" s="14">
        <v>14.019960403442383</v>
      </c>
      <c r="P9" s="41">
        <f t="shared" si="2"/>
        <v>99.999999761581421</v>
      </c>
      <c r="R9" s="64"/>
      <c r="S9" s="6">
        <v>43549</v>
      </c>
      <c r="T9" s="24">
        <v>3.2594834920018911</v>
      </c>
      <c r="U9" s="24">
        <v>1.1491368059068918</v>
      </c>
      <c r="V9" s="24">
        <v>6.4008724875748158</v>
      </c>
      <c r="W9" s="24">
        <v>4.9285003915429115</v>
      </c>
      <c r="X9" s="27">
        <v>0</v>
      </c>
      <c r="Y9" s="41">
        <f t="shared" si="3"/>
        <v>15.73799317702651</v>
      </c>
      <c r="Z9" s="41">
        <f t="shared" si="4"/>
        <v>10.809492785483599</v>
      </c>
      <c r="AB9" s="65"/>
      <c r="AC9" s="21">
        <v>43549</v>
      </c>
      <c r="AD9" s="24">
        <v>14.540706761181355</v>
      </c>
      <c r="AE9" s="24">
        <v>20.402342081069946</v>
      </c>
      <c r="AF9" s="24">
        <v>40.059980005025864</v>
      </c>
      <c r="AG9" s="24">
        <v>20.34463919699192</v>
      </c>
      <c r="AH9" s="24">
        <v>0.36227269447408617</v>
      </c>
      <c r="AI9" s="41">
        <f t="shared" si="5"/>
        <v>95.709940738743171</v>
      </c>
      <c r="AJ9" s="41">
        <f t="shared" si="6"/>
        <v>75.003028847277164</v>
      </c>
    </row>
    <row r="10" spans="1:36" x14ac:dyDescent="0.75">
      <c r="A10" s="65"/>
      <c r="B10" s="19">
        <v>43577</v>
      </c>
      <c r="C10" s="24">
        <v>17.248725518584251</v>
      </c>
      <c r="D10" s="24">
        <v>30.465584248304367</v>
      </c>
      <c r="E10" s="24">
        <v>53.703494369983673</v>
      </c>
      <c r="F10" s="24">
        <v>26.995941996574402</v>
      </c>
      <c r="G10" s="24">
        <v>0.17969247710425407</v>
      </c>
      <c r="H10" s="41">
        <f t="shared" si="0"/>
        <v>128.59343861055095</v>
      </c>
      <c r="I10" s="41">
        <f t="shared" si="1"/>
        <v>101.41780413687229</v>
      </c>
      <c r="K10" s="65"/>
      <c r="L10" s="21">
        <v>43577</v>
      </c>
      <c r="M10" s="14">
        <v>86.242630004882813</v>
      </c>
      <c r="N10" s="14">
        <v>0.48608314990997314</v>
      </c>
      <c r="O10" s="14">
        <v>13.271286010742188</v>
      </c>
      <c r="P10" s="41">
        <f t="shared" si="2"/>
        <v>99.999999165534973</v>
      </c>
      <c r="R10" s="64"/>
      <c r="S10" s="6">
        <v>43577</v>
      </c>
      <c r="T10" s="24">
        <v>2.9655743855983019</v>
      </c>
      <c r="U10" s="24">
        <v>0.72280253516510129</v>
      </c>
      <c r="V10" s="24">
        <v>7.443002425134182</v>
      </c>
      <c r="W10" s="24">
        <v>5.9346240013837814</v>
      </c>
      <c r="X10" s="27">
        <v>0</v>
      </c>
      <c r="Y10" s="41">
        <f t="shared" si="3"/>
        <v>17.066003347281367</v>
      </c>
      <c r="Z10" s="41">
        <f t="shared" si="4"/>
        <v>11.131379345897585</v>
      </c>
      <c r="AB10" s="65"/>
      <c r="AC10" s="21">
        <v>43577</v>
      </c>
      <c r="AD10" s="24">
        <v>14.081570319831371</v>
      </c>
      <c r="AE10" s="24">
        <v>29.742782935500145</v>
      </c>
      <c r="AF10" s="24">
        <v>45.993417501449585</v>
      </c>
      <c r="AG10" s="24">
        <v>20.9049042314291</v>
      </c>
      <c r="AH10" s="24">
        <v>0.17969247710425407</v>
      </c>
      <c r="AI10" s="41">
        <f t="shared" si="5"/>
        <v>110.90236746531446</v>
      </c>
      <c r="AJ10" s="41">
        <f t="shared" si="6"/>
        <v>89.817770756781101</v>
      </c>
    </row>
    <row r="11" spans="1:36" x14ac:dyDescent="0.75">
      <c r="A11" s="65"/>
      <c r="B11" s="19">
        <v>43605</v>
      </c>
      <c r="C11" s="24">
        <v>20.463490858674049</v>
      </c>
      <c r="D11" s="24">
        <v>40.919408202171326</v>
      </c>
      <c r="E11" s="24">
        <v>57.673115283250809</v>
      </c>
      <c r="F11" s="24">
        <v>24.642881006002426</v>
      </c>
      <c r="G11" s="24">
        <v>0.13198296073824167</v>
      </c>
      <c r="H11" s="41">
        <f t="shared" si="0"/>
        <v>143.83087831083685</v>
      </c>
      <c r="I11" s="41">
        <f t="shared" si="1"/>
        <v>119.05601434409618</v>
      </c>
      <c r="K11" s="65"/>
      <c r="L11" s="21">
        <v>43605</v>
      </c>
      <c r="M11" s="14">
        <v>87.368431091308594</v>
      </c>
      <c r="N11" s="14">
        <v>0.60583841800689697</v>
      </c>
      <c r="O11" s="14">
        <v>12.025727272033691</v>
      </c>
      <c r="P11" s="41">
        <f t="shared" si="2"/>
        <v>99.999996781349182</v>
      </c>
      <c r="R11" s="64"/>
      <c r="S11" s="6">
        <v>43605</v>
      </c>
      <c r="T11" s="24">
        <v>4.351732786744833</v>
      </c>
      <c r="U11" s="24">
        <v>2.0988732576370239</v>
      </c>
      <c r="V11" s="24">
        <v>6.3879149965941906</v>
      </c>
      <c r="W11" s="24">
        <v>4.4571873731911182</v>
      </c>
      <c r="X11" s="27">
        <v>9.9999999747524271E-4</v>
      </c>
      <c r="Y11" s="41">
        <f t="shared" si="3"/>
        <v>17.296708414164641</v>
      </c>
      <c r="Z11" s="41">
        <f t="shared" si="4"/>
        <v>12.838521040976048</v>
      </c>
      <c r="AB11" s="65"/>
      <c r="AC11" s="21">
        <v>43605</v>
      </c>
      <c r="AD11" s="24">
        <v>15.86146280169487</v>
      </c>
      <c r="AE11" s="24">
        <v>38.820534944534302</v>
      </c>
      <c r="AF11" s="24">
        <v>50.867654383182526</v>
      </c>
      <c r="AG11" s="24">
        <v>19.982151687145233</v>
      </c>
      <c r="AH11" s="24">
        <v>0.13098296767566353</v>
      </c>
      <c r="AI11" s="41">
        <f t="shared" si="5"/>
        <v>125.66278678423259</v>
      </c>
      <c r="AJ11" s="41">
        <f t="shared" si="6"/>
        <v>105.5496521294117</v>
      </c>
    </row>
    <row r="12" spans="1:36" x14ac:dyDescent="0.75">
      <c r="A12" s="65"/>
      <c r="B12" s="19">
        <v>43633</v>
      </c>
      <c r="C12" s="24">
        <v>20.212462171912193</v>
      </c>
      <c r="D12" s="24">
        <v>61.498653143644333</v>
      </c>
      <c r="E12" s="24">
        <v>76.436832547187805</v>
      </c>
      <c r="F12" s="24">
        <v>24.650661274790764</v>
      </c>
      <c r="G12" s="24">
        <v>9.3539361841976643E-2</v>
      </c>
      <c r="H12" s="41">
        <f t="shared" si="0"/>
        <v>182.89214849937707</v>
      </c>
      <c r="I12" s="41">
        <f t="shared" si="1"/>
        <v>158.14794786274433</v>
      </c>
      <c r="K12" s="65"/>
      <c r="L12" s="21">
        <v>43633</v>
      </c>
      <c r="M12" s="14">
        <v>89.264656066894531</v>
      </c>
      <c r="N12" s="14">
        <v>0.4569326639175415</v>
      </c>
      <c r="O12" s="14">
        <v>10.27840518951416</v>
      </c>
      <c r="P12" s="41">
        <f t="shared" si="2"/>
        <v>99.999993920326233</v>
      </c>
      <c r="R12" s="64"/>
      <c r="S12" s="6">
        <v>43633</v>
      </c>
      <c r="T12" s="24">
        <v>4.1046789847314358</v>
      </c>
      <c r="U12" s="24">
        <v>1.6579391667619348</v>
      </c>
      <c r="V12" s="24">
        <v>8.3197439089417458</v>
      </c>
      <c r="W12" s="24">
        <v>4.7140349633991718</v>
      </c>
      <c r="X12" s="27">
        <v>1.9999999949504854E-3</v>
      </c>
      <c r="Y12" s="41">
        <f t="shared" si="3"/>
        <v>18.798397023829239</v>
      </c>
      <c r="Z12" s="41">
        <f t="shared" si="4"/>
        <v>14.082362060435116</v>
      </c>
      <c r="AB12" s="65"/>
      <c r="AC12" s="21">
        <v>43633</v>
      </c>
      <c r="AD12" s="24">
        <v>15.81319235265255</v>
      </c>
      <c r="AE12" s="24">
        <v>59.840716421604156</v>
      </c>
      <c r="AF12" s="24">
        <v>67.761346697807312</v>
      </c>
      <c r="AG12" s="24">
        <v>19.751269370317459</v>
      </c>
      <c r="AH12" s="24">
        <v>9.1539361164905131E-2</v>
      </c>
      <c r="AI12" s="41">
        <f t="shared" si="5"/>
        <v>163.25806420354638</v>
      </c>
      <c r="AJ12" s="41">
        <f t="shared" si="6"/>
        <v>143.41525547206402</v>
      </c>
    </row>
    <row r="13" spans="1:36" x14ac:dyDescent="0.75">
      <c r="A13" s="65"/>
      <c r="B13" s="19">
        <v>43661</v>
      </c>
      <c r="C13" s="24">
        <v>18.993867561221123</v>
      </c>
      <c r="D13" s="24">
        <v>65.770402550697327</v>
      </c>
      <c r="E13" s="24">
        <v>84.100201725959778</v>
      </c>
      <c r="F13" s="24">
        <v>23.911738768219948</v>
      </c>
      <c r="G13" s="24">
        <v>4.4275278924033046E-2</v>
      </c>
      <c r="H13" s="41">
        <f t="shared" si="0"/>
        <v>192.82048588502221</v>
      </c>
      <c r="I13" s="41">
        <f t="shared" si="1"/>
        <v>168.86447183787823</v>
      </c>
      <c r="K13" s="65"/>
      <c r="L13" s="21">
        <v>43661</v>
      </c>
      <c r="M13" s="14">
        <v>89.180427551269531</v>
      </c>
      <c r="N13" s="14">
        <v>0.44397127628326416</v>
      </c>
      <c r="O13" s="14">
        <v>10.375603675842285</v>
      </c>
      <c r="P13" s="41">
        <f t="shared" si="2"/>
        <v>100.00000250339508</v>
      </c>
      <c r="R13" s="64"/>
      <c r="S13" s="6">
        <v>43661</v>
      </c>
      <c r="T13" s="24">
        <v>4.0390328504145145</v>
      </c>
      <c r="U13" s="24">
        <v>2.5338537525385618</v>
      </c>
      <c r="V13" s="24">
        <v>8.3130635321140289</v>
      </c>
      <c r="W13" s="24">
        <v>5.1203384064137936</v>
      </c>
      <c r="X13" s="27">
        <v>0</v>
      </c>
      <c r="Y13" s="41">
        <f t="shared" si="3"/>
        <v>20.006288541480899</v>
      </c>
      <c r="Z13" s="41">
        <f t="shared" si="4"/>
        <v>14.885950135067105</v>
      </c>
      <c r="AB13" s="65"/>
      <c r="AC13" s="21">
        <v>43661</v>
      </c>
      <c r="AD13" s="24">
        <v>14.558838680386543</v>
      </c>
      <c r="AE13" s="24">
        <v>63.236549496650696</v>
      </c>
      <c r="AF13" s="24">
        <v>75.49971342086792</v>
      </c>
      <c r="AG13" s="24">
        <v>18.61875131726265</v>
      </c>
      <c r="AH13" s="24">
        <v>4.4275278924033046E-2</v>
      </c>
      <c r="AI13" s="41">
        <f t="shared" si="5"/>
        <v>171.95812819409184</v>
      </c>
      <c r="AJ13" s="41">
        <f t="shared" si="6"/>
        <v>153.29510159790516</v>
      </c>
    </row>
    <row r="14" spans="1:36" x14ac:dyDescent="0.75">
      <c r="A14" s="65"/>
      <c r="B14" s="19">
        <v>43689</v>
      </c>
      <c r="C14" s="24">
        <v>20.165348425507545</v>
      </c>
      <c r="D14" s="24">
        <v>66.880494356155396</v>
      </c>
      <c r="E14" s="24">
        <v>79.975873231887817</v>
      </c>
      <c r="F14" s="24">
        <v>25.548793375492096</v>
      </c>
      <c r="G14" s="24">
        <v>9.9999999747524271E-4</v>
      </c>
      <c r="H14" s="41">
        <f t="shared" si="0"/>
        <v>192.57150938904033</v>
      </c>
      <c r="I14" s="41">
        <f t="shared" si="1"/>
        <v>167.02171601355076</v>
      </c>
      <c r="K14" s="65"/>
      <c r="L14" s="21">
        <v>43689</v>
      </c>
      <c r="M14" s="14">
        <v>89.544754028320313</v>
      </c>
      <c r="N14" s="14">
        <v>0.4011991024017334</v>
      </c>
      <c r="O14" s="14">
        <v>10.054048538208008</v>
      </c>
      <c r="P14" s="41">
        <f t="shared" si="2"/>
        <v>100.00000166893005</v>
      </c>
      <c r="R14" s="64"/>
      <c r="S14" s="6">
        <v>43689</v>
      </c>
      <c r="T14" s="24">
        <v>2.1697904448956251</v>
      </c>
      <c r="U14" s="24">
        <v>2.8430966194719076</v>
      </c>
      <c r="V14" s="24">
        <v>8.1479242071509361</v>
      </c>
      <c r="W14" s="24">
        <v>6.1994213610887527</v>
      </c>
      <c r="X14" s="27">
        <v>9.9999999747524271E-4</v>
      </c>
      <c r="Y14" s="41">
        <f t="shared" si="3"/>
        <v>19.361232632604697</v>
      </c>
      <c r="Z14" s="41">
        <f t="shared" si="4"/>
        <v>13.160811271518469</v>
      </c>
      <c r="AB14" s="65"/>
      <c r="AC14" s="21">
        <v>43689</v>
      </c>
      <c r="AD14" s="24">
        <v>17.641438171267509</v>
      </c>
      <c r="AE14" s="24">
        <v>64.037397503852844</v>
      </c>
      <c r="AF14" s="24">
        <v>71.537375450134277</v>
      </c>
      <c r="AG14" s="24">
        <v>19.221469759941101</v>
      </c>
      <c r="AH14" s="24">
        <v>0</v>
      </c>
      <c r="AI14" s="41">
        <f t="shared" si="5"/>
        <v>172.43768088519573</v>
      </c>
      <c r="AJ14" s="41">
        <f t="shared" si="6"/>
        <v>153.21621112525463</v>
      </c>
    </row>
    <row r="15" spans="1:36" x14ac:dyDescent="0.75">
      <c r="A15" s="65"/>
      <c r="B15" s="19">
        <v>43717</v>
      </c>
      <c r="C15" s="24">
        <v>21.503424271941185</v>
      </c>
      <c r="D15" s="24">
        <v>57.828973978757858</v>
      </c>
      <c r="E15" s="24">
        <v>84.741763770580292</v>
      </c>
      <c r="F15" s="24">
        <v>26.785828173160553</v>
      </c>
      <c r="G15" s="24">
        <v>6.0388742895156611E-4</v>
      </c>
      <c r="H15" s="41">
        <f t="shared" si="0"/>
        <v>190.86059408186884</v>
      </c>
      <c r="I15" s="41">
        <f t="shared" si="1"/>
        <v>164.07416202127934</v>
      </c>
      <c r="K15" s="65"/>
      <c r="L15" s="21">
        <v>43717</v>
      </c>
      <c r="M15" s="14">
        <v>90.706253051757813</v>
      </c>
      <c r="N15" s="14">
        <v>0.43801179528236389</v>
      </c>
      <c r="O15" s="14">
        <v>8.8557367324829102</v>
      </c>
      <c r="P15" s="41">
        <f t="shared" si="2"/>
        <v>100.00000157952309</v>
      </c>
      <c r="R15" s="64"/>
      <c r="S15" s="6">
        <v>43717</v>
      </c>
      <c r="T15" s="24">
        <v>3.1595295295119286</v>
      </c>
      <c r="U15" s="24">
        <v>2.2735707461833954</v>
      </c>
      <c r="V15" s="24">
        <v>5.7810456492006779</v>
      </c>
      <c r="W15" s="24">
        <v>5.6879655458033085</v>
      </c>
      <c r="X15" s="27">
        <v>0</v>
      </c>
      <c r="Y15" s="41">
        <f t="shared" si="3"/>
        <v>16.90211147069931</v>
      </c>
      <c r="Z15" s="41">
        <f t="shared" si="4"/>
        <v>11.214145924896002</v>
      </c>
      <c r="AB15" s="65"/>
      <c r="AC15" s="21">
        <v>43717</v>
      </c>
      <c r="AD15" s="24">
        <v>18.060846254229546</v>
      </c>
      <c r="AE15" s="24">
        <v>55.555403232574463</v>
      </c>
      <c r="AF15" s="24">
        <v>78.576669096946716</v>
      </c>
      <c r="AG15" s="24">
        <v>20.928971469402313</v>
      </c>
      <c r="AH15" s="24">
        <v>6.0388742895156611E-4</v>
      </c>
      <c r="AI15" s="41">
        <f t="shared" si="5"/>
        <v>173.12249394058199</v>
      </c>
      <c r="AJ15" s="41">
        <f t="shared" si="6"/>
        <v>152.19291858375072</v>
      </c>
    </row>
    <row r="16" spans="1:36" x14ac:dyDescent="0.75">
      <c r="A16" s="65"/>
      <c r="B16" s="19">
        <v>43745</v>
      </c>
      <c r="C16" s="24">
        <v>22.740801796317101</v>
      </c>
      <c r="D16" s="24">
        <v>53.881842643022537</v>
      </c>
      <c r="E16" s="24">
        <v>85.281364619731903</v>
      </c>
      <c r="F16" s="24">
        <v>26.821630075573921</v>
      </c>
      <c r="G16" s="24">
        <v>2.0000379663542844E-3</v>
      </c>
      <c r="H16" s="41">
        <f t="shared" si="0"/>
        <v>188.72763917261182</v>
      </c>
      <c r="I16" s="41">
        <f t="shared" si="1"/>
        <v>161.90400905907154</v>
      </c>
      <c r="K16" s="65"/>
      <c r="L16" s="21">
        <v>43745</v>
      </c>
      <c r="M16" s="14">
        <v>91.096183776855469</v>
      </c>
      <c r="N16" s="14">
        <v>0.41817516088485718</v>
      </c>
      <c r="O16" s="14">
        <v>8.4856395721435547</v>
      </c>
      <c r="P16" s="41">
        <f t="shared" si="2"/>
        <v>99.999998509883881</v>
      </c>
      <c r="R16" s="64"/>
      <c r="S16" s="6">
        <v>43745</v>
      </c>
      <c r="T16" s="24">
        <v>3.2041533850133419</v>
      </c>
      <c r="U16" s="24">
        <v>2.2421625908464193</v>
      </c>
      <c r="V16" s="24">
        <v>5.3859748877584934</v>
      </c>
      <c r="W16" s="24">
        <v>5.1804562099277973</v>
      </c>
      <c r="X16" s="27">
        <v>2.0000379663542844E-3</v>
      </c>
      <c r="Y16" s="41">
        <f t="shared" si="3"/>
        <v>16.014747111512406</v>
      </c>
      <c r="Z16" s="41">
        <f t="shared" si="4"/>
        <v>10.832290863618255</v>
      </c>
      <c r="AB16" s="65"/>
      <c r="AC16" s="21">
        <v>43745</v>
      </c>
      <c r="AD16" s="24">
        <v>19.145384430885315</v>
      </c>
      <c r="AE16" s="24">
        <v>51.639679819345474</v>
      </c>
      <c r="AF16" s="24">
        <v>79.619772732257843</v>
      </c>
      <c r="AG16" s="24">
        <v>21.518845111131668</v>
      </c>
      <c r="AH16" s="24">
        <v>0</v>
      </c>
      <c r="AI16" s="41">
        <f t="shared" si="5"/>
        <v>171.9236820936203</v>
      </c>
      <c r="AJ16" s="41">
        <f t="shared" si="6"/>
        <v>150.40483698248863</v>
      </c>
    </row>
    <row r="17" spans="1:36" x14ac:dyDescent="0.75">
      <c r="A17" s="65"/>
      <c r="B17" s="19">
        <v>43773</v>
      </c>
      <c r="C17" s="24">
        <v>23.673266172409058</v>
      </c>
      <c r="D17" s="24">
        <v>58.862224221229553</v>
      </c>
      <c r="E17" s="24">
        <v>86.993962526321411</v>
      </c>
      <c r="F17" s="24">
        <v>27.855347841978073</v>
      </c>
      <c r="G17" s="24">
        <v>4.4996263568464201E-3</v>
      </c>
      <c r="H17" s="41">
        <f t="shared" si="0"/>
        <v>197.38930038829494</v>
      </c>
      <c r="I17" s="41">
        <f t="shared" si="1"/>
        <v>169.52945291996002</v>
      </c>
      <c r="K17" s="65"/>
      <c r="L17" s="21">
        <v>43773</v>
      </c>
      <c r="M17" s="14">
        <v>91.647003173828125</v>
      </c>
      <c r="N17" s="14">
        <v>0.39631015062332153</v>
      </c>
      <c r="O17" s="14">
        <v>7.9566826820373535</v>
      </c>
      <c r="P17" s="41">
        <f t="shared" si="2"/>
        <v>99.9999960064888</v>
      </c>
      <c r="R17" s="64"/>
      <c r="S17" s="6">
        <v>43773</v>
      </c>
      <c r="T17" s="24">
        <v>3.1774572562426329</v>
      </c>
      <c r="U17" s="24">
        <v>2.0822049118578434</v>
      </c>
      <c r="V17" s="24">
        <v>6.5502203069627285</v>
      </c>
      <c r="W17" s="24">
        <v>3.8937053177505732</v>
      </c>
      <c r="X17" s="27">
        <v>2.0524021238088608E-3</v>
      </c>
      <c r="Y17" s="41">
        <f t="shared" si="3"/>
        <v>15.705640194937587</v>
      </c>
      <c r="Z17" s="41">
        <f t="shared" si="4"/>
        <v>11.809882475063205</v>
      </c>
      <c r="AB17" s="65"/>
      <c r="AC17" s="21">
        <v>43773</v>
      </c>
      <c r="AD17" s="24">
        <v>20.152371376752853</v>
      </c>
      <c r="AE17" s="24">
        <v>56.780017912387848</v>
      </c>
      <c r="AF17" s="24">
        <v>80.074116587638855</v>
      </c>
      <c r="AG17" s="24">
        <v>23.89242872595787</v>
      </c>
      <c r="AH17" s="24">
        <v>2.4472242330375593E-3</v>
      </c>
      <c r="AI17" s="41">
        <f t="shared" si="5"/>
        <v>180.90138182697046</v>
      </c>
      <c r="AJ17" s="41">
        <f t="shared" si="6"/>
        <v>157.00650587677956</v>
      </c>
    </row>
    <row r="18" spans="1:36" x14ac:dyDescent="0.75">
      <c r="A18" s="65"/>
      <c r="B18" s="19">
        <v>43801</v>
      </c>
      <c r="C18" s="24">
        <v>25.619117543101311</v>
      </c>
      <c r="D18" s="24">
        <v>75.828239321708679</v>
      </c>
      <c r="E18" s="24">
        <v>103.99250686168671</v>
      </c>
      <c r="F18" s="24">
        <v>30.707431957125664</v>
      </c>
      <c r="G18" s="24">
        <v>2.4772391498117941E-3</v>
      </c>
      <c r="H18" s="41">
        <f t="shared" si="0"/>
        <v>236.14977292277217</v>
      </c>
      <c r="I18" s="41">
        <f t="shared" si="1"/>
        <v>205.4398637264967</v>
      </c>
      <c r="K18" s="65"/>
      <c r="L18" s="21">
        <v>43801</v>
      </c>
      <c r="M18" s="14">
        <v>92.645774841308594</v>
      </c>
      <c r="N18" s="14">
        <v>0.3265356719493866</v>
      </c>
      <c r="O18" s="14">
        <v>7.0276923179626465</v>
      </c>
      <c r="P18" s="41">
        <f t="shared" si="2"/>
        <v>100.00000283122063</v>
      </c>
      <c r="R18" s="64"/>
      <c r="S18" s="6">
        <v>43801</v>
      </c>
      <c r="T18" s="24">
        <v>3.3305420074611902</v>
      </c>
      <c r="U18" s="24">
        <v>2.896094461902976</v>
      </c>
      <c r="V18" s="24">
        <v>5.7862885296344757</v>
      </c>
      <c r="W18" s="24">
        <v>4.5829541049897671</v>
      </c>
      <c r="X18" s="27">
        <v>0</v>
      </c>
      <c r="Y18" s="41">
        <f t="shared" si="3"/>
        <v>16.595879103988409</v>
      </c>
      <c r="Z18" s="41">
        <f t="shared" si="4"/>
        <v>12.012924998998642</v>
      </c>
      <c r="AB18" s="65"/>
      <c r="AC18" s="21">
        <v>43801</v>
      </c>
      <c r="AD18" s="24">
        <v>21.927548572421074</v>
      </c>
      <c r="AE18" s="24">
        <v>72.932139039039612</v>
      </c>
      <c r="AF18" s="24">
        <v>97.875125706195831</v>
      </c>
      <c r="AG18" s="24">
        <v>26.045480743050575</v>
      </c>
      <c r="AH18" s="24">
        <v>2.4772391498117941E-3</v>
      </c>
      <c r="AI18" s="41">
        <f t="shared" si="5"/>
        <v>218.7827712998569</v>
      </c>
      <c r="AJ18" s="41">
        <f t="shared" si="6"/>
        <v>192.73481331765652</v>
      </c>
    </row>
    <row r="19" spans="1:36" x14ac:dyDescent="0.75">
      <c r="A19" s="65"/>
      <c r="B19" s="19">
        <v>43829</v>
      </c>
      <c r="C19" s="24">
        <v>30.76554648578167</v>
      </c>
      <c r="D19" s="24">
        <v>114.15402591228485</v>
      </c>
      <c r="E19" s="24">
        <v>75.189754366874695</v>
      </c>
      <c r="F19" s="24">
        <v>36.370400339365005</v>
      </c>
      <c r="G19" s="24">
        <v>0</v>
      </c>
      <c r="H19" s="41">
        <f t="shared" si="0"/>
        <v>256.47972710430622</v>
      </c>
      <c r="I19" s="41">
        <f t="shared" si="1"/>
        <v>220.10932676494122</v>
      </c>
      <c r="K19" s="65"/>
      <c r="L19" s="21">
        <v>43829</v>
      </c>
      <c r="M19" s="14">
        <v>93.817405700683594</v>
      </c>
      <c r="N19" s="14">
        <v>0.36632362008094788</v>
      </c>
      <c r="O19" s="14">
        <v>5.8162703514099121</v>
      </c>
      <c r="P19" s="41">
        <f t="shared" si="2"/>
        <v>99.999999672174454</v>
      </c>
      <c r="R19" s="64"/>
      <c r="S19" s="6">
        <v>43829</v>
      </c>
      <c r="T19" s="24">
        <v>2.9281415045261383</v>
      </c>
      <c r="U19" s="24">
        <v>2.1199253387749195</v>
      </c>
      <c r="V19" s="24">
        <v>5.1401751115918159</v>
      </c>
      <c r="W19" s="24">
        <v>4.7293119132518768</v>
      </c>
      <c r="X19" s="27">
        <v>0</v>
      </c>
      <c r="Y19" s="41">
        <f t="shared" si="3"/>
        <v>14.917553868144751</v>
      </c>
      <c r="Z19" s="41">
        <f t="shared" si="4"/>
        <v>10.188241954892874</v>
      </c>
      <c r="AB19" s="65"/>
      <c r="AC19" s="21">
        <v>43829</v>
      </c>
      <c r="AD19" s="24">
        <v>27.56538987159729</v>
      </c>
      <c r="AE19" s="24">
        <v>112.03409731388092</v>
      </c>
      <c r="AF19" s="24">
        <v>69.510586559772491</v>
      </c>
      <c r="AG19" s="24">
        <v>31.5125472843647</v>
      </c>
      <c r="AH19" s="24">
        <v>0</v>
      </c>
      <c r="AI19" s="41">
        <f t="shared" si="5"/>
        <v>240.6226210296154</v>
      </c>
      <c r="AJ19" s="41">
        <f t="shared" si="6"/>
        <v>209.1100737452507</v>
      </c>
    </row>
    <row r="20" spans="1:36" x14ac:dyDescent="0.75">
      <c r="A20" s="65">
        <v>2019</v>
      </c>
      <c r="B20" s="19">
        <v>43492</v>
      </c>
      <c r="C20" s="24">
        <v>34.848343580961227</v>
      </c>
      <c r="D20" s="24">
        <v>143.7789648771286</v>
      </c>
      <c r="E20" s="24">
        <v>55.121734738349915</v>
      </c>
      <c r="F20" s="24">
        <v>44.587764889001846</v>
      </c>
      <c r="G20" s="24">
        <v>0</v>
      </c>
      <c r="H20" s="41">
        <f t="shared" si="0"/>
        <v>278.33680808544159</v>
      </c>
      <c r="I20" s="41">
        <f t="shared" si="1"/>
        <v>233.74904319643974</v>
      </c>
      <c r="K20" s="65">
        <v>2019</v>
      </c>
      <c r="L20" s="21">
        <v>43492</v>
      </c>
      <c r="M20" s="14">
        <v>94.051788330078125</v>
      </c>
      <c r="N20" s="14">
        <v>0.19968214631080627</v>
      </c>
      <c r="O20" s="14">
        <v>5.7485260963439941</v>
      </c>
      <c r="P20" s="41">
        <f t="shared" si="2"/>
        <v>99.999996572732925</v>
      </c>
      <c r="R20" s="64">
        <v>2019</v>
      </c>
      <c r="S20" s="6">
        <v>43492</v>
      </c>
      <c r="T20" s="24">
        <v>2.6319003663957119</v>
      </c>
      <c r="U20" s="24">
        <v>2.3460472002625465</v>
      </c>
      <c r="V20" s="24">
        <v>4.115518182516098</v>
      </c>
      <c r="W20" s="24">
        <v>6.9067990407347679</v>
      </c>
      <c r="X20" s="27">
        <v>0</v>
      </c>
      <c r="Y20" s="41">
        <f t="shared" si="3"/>
        <v>16.000264789909124</v>
      </c>
      <c r="Z20" s="41">
        <f t="shared" si="4"/>
        <v>9.0934657491743565</v>
      </c>
      <c r="AB20" s="65">
        <v>2019</v>
      </c>
      <c r="AC20" s="21">
        <v>43492</v>
      </c>
      <c r="AD20" s="24">
        <v>32.102242112159729</v>
      </c>
      <c r="AE20" s="24">
        <v>141.43292605876923</v>
      </c>
      <c r="AF20" s="24">
        <v>50.701186060905457</v>
      </c>
      <c r="AG20" s="24">
        <v>37.544406950473785</v>
      </c>
      <c r="AH20" s="24">
        <v>0</v>
      </c>
      <c r="AI20" s="41">
        <f t="shared" si="5"/>
        <v>261.7807611823082</v>
      </c>
      <c r="AJ20" s="41">
        <f t="shared" si="6"/>
        <v>224.23635423183441</v>
      </c>
    </row>
    <row r="21" spans="1:36" x14ac:dyDescent="0.75">
      <c r="A21" s="65"/>
      <c r="B21" s="19">
        <v>43520</v>
      </c>
      <c r="C21" s="24">
        <v>29.665965586900711</v>
      </c>
      <c r="D21" s="24">
        <v>133.26004147529602</v>
      </c>
      <c r="E21" s="24">
        <v>47.323174774646759</v>
      </c>
      <c r="F21" s="24">
        <v>37.775490432977676</v>
      </c>
      <c r="G21" s="24">
        <v>2.6000000161729986E-3</v>
      </c>
      <c r="H21" s="41">
        <f t="shared" si="0"/>
        <v>248.02727226983734</v>
      </c>
      <c r="I21" s="41">
        <f t="shared" si="1"/>
        <v>210.24918183684349</v>
      </c>
      <c r="K21" s="65"/>
      <c r="L21" s="21">
        <v>43520</v>
      </c>
      <c r="M21" s="14">
        <v>93.212669372558594</v>
      </c>
      <c r="N21" s="14">
        <v>0.1659562736749649</v>
      </c>
      <c r="O21" s="14">
        <v>6.6213784217834473</v>
      </c>
      <c r="P21" s="41">
        <f t="shared" si="2"/>
        <v>100.00000406801701</v>
      </c>
      <c r="R21" s="64"/>
      <c r="S21" s="6">
        <v>43520</v>
      </c>
      <c r="T21" s="24">
        <v>3.5725063644349575</v>
      </c>
      <c r="U21" s="24">
        <v>3.0575075652450323</v>
      </c>
      <c r="V21" s="24">
        <v>4.1832746937870979</v>
      </c>
      <c r="W21" s="24">
        <v>5.6075351312756538</v>
      </c>
      <c r="X21" s="27">
        <v>1.9999999949504854E-3</v>
      </c>
      <c r="Y21" s="41">
        <f t="shared" si="3"/>
        <v>16.422823754737692</v>
      </c>
      <c r="Z21" s="41">
        <f t="shared" si="4"/>
        <v>10.813288623467088</v>
      </c>
      <c r="AB21" s="65"/>
      <c r="AC21" s="21">
        <v>43520</v>
      </c>
      <c r="AD21" s="24">
        <v>26.050923392176628</v>
      </c>
      <c r="AE21" s="24">
        <v>130.2025318145752</v>
      </c>
      <c r="AF21" s="24">
        <v>42.847670614719391</v>
      </c>
      <c r="AG21" s="24">
        <v>32.091103494167328</v>
      </c>
      <c r="AH21" s="24">
        <v>6.0000002122251317E-4</v>
      </c>
      <c r="AI21" s="41">
        <f t="shared" si="5"/>
        <v>231.19282931565976</v>
      </c>
      <c r="AJ21" s="41">
        <f t="shared" si="6"/>
        <v>199.10112582147121</v>
      </c>
    </row>
    <row r="22" spans="1:36" x14ac:dyDescent="0.75">
      <c r="A22" s="65"/>
      <c r="B22" s="19">
        <v>43548</v>
      </c>
      <c r="C22" s="24">
        <v>27.041418477892876</v>
      </c>
      <c r="D22" s="24">
        <v>144.97937262058258</v>
      </c>
      <c r="E22" s="24">
        <v>53.869485855102539</v>
      </c>
      <c r="F22" s="24">
        <v>41.43286868929863</v>
      </c>
      <c r="G22" s="24">
        <v>1.6000000186977559E-3</v>
      </c>
      <c r="H22" s="41">
        <f t="shared" si="0"/>
        <v>267.32474564289532</v>
      </c>
      <c r="I22" s="41">
        <f t="shared" si="1"/>
        <v>225.890276953578</v>
      </c>
      <c r="K22" s="65"/>
      <c r="L22" s="21">
        <v>43548</v>
      </c>
      <c r="M22" s="14">
        <v>93.8154296875</v>
      </c>
      <c r="N22" s="14">
        <v>0.19200214743614197</v>
      </c>
      <c r="O22" s="14">
        <v>5.9925656318664551</v>
      </c>
      <c r="P22" s="41">
        <f t="shared" si="2"/>
        <v>99.999997466802597</v>
      </c>
      <c r="R22" s="64"/>
      <c r="S22" s="6">
        <v>43548</v>
      </c>
      <c r="T22" s="24">
        <v>2.6531259063631296</v>
      </c>
      <c r="U22" s="24">
        <v>2.7608948294073343</v>
      </c>
      <c r="V22" s="24">
        <v>5.8983219787478447</v>
      </c>
      <c r="W22" s="24">
        <v>4.7062677331268787</v>
      </c>
      <c r="X22" s="27">
        <v>9.9999999747524271E-4</v>
      </c>
      <c r="Y22" s="41">
        <f t="shared" si="3"/>
        <v>16.019610447642663</v>
      </c>
      <c r="Z22" s="41">
        <f t="shared" si="4"/>
        <v>11.312342714518309</v>
      </c>
      <c r="AB22" s="65"/>
      <c r="AC22" s="21">
        <v>43548</v>
      </c>
      <c r="AD22" s="24">
        <v>24.357261136174202</v>
      </c>
      <c r="AE22" s="24">
        <v>142.21747219562531</v>
      </c>
      <c r="AF22" s="24">
        <v>47.586265951395035</v>
      </c>
      <c r="AG22" s="24">
        <v>36.630265414714813</v>
      </c>
      <c r="AH22" s="24">
        <v>6.0000002122251317E-4</v>
      </c>
      <c r="AI22" s="41">
        <f t="shared" si="5"/>
        <v>250.79186469793058</v>
      </c>
      <c r="AJ22" s="41">
        <f t="shared" si="6"/>
        <v>214.16099928319454</v>
      </c>
    </row>
    <row r="23" spans="1:36" x14ac:dyDescent="0.75">
      <c r="A23" s="65"/>
      <c r="B23" s="19">
        <v>43576</v>
      </c>
      <c r="C23" s="24">
        <v>31.361307948827744</v>
      </c>
      <c r="D23" s="24">
        <v>156.22991323471069</v>
      </c>
      <c r="E23" s="24">
        <v>55.668018758296967</v>
      </c>
      <c r="F23" s="24">
        <v>41.607528924942017</v>
      </c>
      <c r="G23" s="24">
        <v>0</v>
      </c>
      <c r="H23" s="41">
        <f t="shared" si="0"/>
        <v>284.86676886677742</v>
      </c>
      <c r="I23" s="41">
        <f t="shared" si="1"/>
        <v>243.2592399418354</v>
      </c>
      <c r="K23" s="65"/>
      <c r="L23" s="21">
        <v>43576</v>
      </c>
      <c r="M23" s="14">
        <v>93.085823059082031</v>
      </c>
      <c r="N23" s="14">
        <v>0.28587672114372253</v>
      </c>
      <c r="O23" s="14">
        <v>6.6283073425292969</v>
      </c>
      <c r="P23" s="41">
        <f t="shared" si="2"/>
        <v>100.00000712275505</v>
      </c>
      <c r="R23" s="64"/>
      <c r="S23" s="6">
        <v>43576</v>
      </c>
      <c r="T23" s="24">
        <v>3.4749084152281284</v>
      </c>
      <c r="U23" s="24">
        <v>3.8355828728526831</v>
      </c>
      <c r="V23" s="24">
        <v>5.7410425506532192</v>
      </c>
      <c r="W23" s="24">
        <v>5.8303098194301128</v>
      </c>
      <c r="X23" s="27">
        <v>0</v>
      </c>
      <c r="Y23" s="41">
        <f t="shared" si="3"/>
        <v>18.881843658164144</v>
      </c>
      <c r="Z23" s="41">
        <f t="shared" si="4"/>
        <v>13.051533838734031</v>
      </c>
      <c r="AB23" s="65"/>
      <c r="AC23" s="21">
        <v>43576</v>
      </c>
      <c r="AD23" s="24">
        <v>27.549309656023979</v>
      </c>
      <c r="AE23" s="24">
        <v>152.39432454109192</v>
      </c>
      <c r="AF23" s="24">
        <v>49.478746950626373</v>
      </c>
      <c r="AG23" s="24">
        <v>35.74816882610321</v>
      </c>
      <c r="AH23" s="24">
        <v>0</v>
      </c>
      <c r="AI23" s="41">
        <f t="shared" si="5"/>
        <v>265.17054997384548</v>
      </c>
      <c r="AJ23" s="41">
        <f t="shared" si="6"/>
        <v>229.42238114774227</v>
      </c>
    </row>
    <row r="24" spans="1:36" x14ac:dyDescent="0.75">
      <c r="A24" s="65"/>
      <c r="B24" s="19">
        <v>43604</v>
      </c>
      <c r="C24" s="24">
        <v>33.925585448741913</v>
      </c>
      <c r="D24" s="24">
        <v>169.5064902305603</v>
      </c>
      <c r="E24" s="24">
        <v>46.711023896932602</v>
      </c>
      <c r="F24" s="24">
        <v>47.600023448467255</v>
      </c>
      <c r="G24" s="24">
        <v>0</v>
      </c>
      <c r="H24" s="41">
        <f t="shared" si="0"/>
        <v>297.74312302470207</v>
      </c>
      <c r="I24" s="41">
        <f t="shared" si="1"/>
        <v>250.14309957623482</v>
      </c>
      <c r="K24" s="65"/>
      <c r="L24" s="21">
        <v>43604</v>
      </c>
      <c r="M24" s="14">
        <v>93.802574157714844</v>
      </c>
      <c r="N24" s="14">
        <v>0.29563668370246887</v>
      </c>
      <c r="O24" s="14">
        <v>5.9017906188964844</v>
      </c>
      <c r="P24" s="41">
        <f t="shared" si="2"/>
        <v>100.0000014603138</v>
      </c>
      <c r="R24" s="64"/>
      <c r="S24" s="6">
        <v>43604</v>
      </c>
      <c r="T24" s="24">
        <v>3.38146579451859</v>
      </c>
      <c r="U24" s="24">
        <v>2.8534750454127789</v>
      </c>
      <c r="V24" s="24">
        <v>4.6933521516621113</v>
      </c>
      <c r="W24" s="24">
        <v>6.6438820213079453</v>
      </c>
      <c r="X24" s="27">
        <v>0</v>
      </c>
      <c r="Y24" s="41">
        <f t="shared" si="3"/>
        <v>17.572175012901425</v>
      </c>
      <c r="Z24" s="41">
        <f t="shared" si="4"/>
        <v>10.92829299159348</v>
      </c>
      <c r="AB24" s="65"/>
      <c r="AC24" s="21">
        <v>43604</v>
      </c>
      <c r="AD24" s="24">
        <v>30.470909550786018</v>
      </c>
      <c r="AE24" s="24">
        <v>166.65302217006683</v>
      </c>
      <c r="AF24" s="24">
        <v>41.501469910144806</v>
      </c>
      <c r="AG24" s="24">
        <v>40.665309876203537</v>
      </c>
      <c r="AH24" s="24">
        <v>0</v>
      </c>
      <c r="AI24" s="41">
        <f t="shared" si="5"/>
        <v>279.29071150720119</v>
      </c>
      <c r="AJ24" s="41">
        <f t="shared" si="6"/>
        <v>238.62540163099766</v>
      </c>
    </row>
    <row r="25" spans="1:36" x14ac:dyDescent="0.75">
      <c r="A25" s="65"/>
      <c r="B25" s="19">
        <v>43632</v>
      </c>
      <c r="C25" s="24">
        <v>33.146563917398453</v>
      </c>
      <c r="D25" s="24">
        <v>201.5843391418457</v>
      </c>
      <c r="E25" s="24">
        <v>50.860036164522171</v>
      </c>
      <c r="F25" s="24">
        <v>47.359198331832886</v>
      </c>
      <c r="G25" s="24">
        <v>0</v>
      </c>
      <c r="H25" s="41">
        <f t="shared" si="0"/>
        <v>332.95013755559921</v>
      </c>
      <c r="I25" s="41">
        <f t="shared" si="1"/>
        <v>285.59093922376633</v>
      </c>
      <c r="K25" s="65"/>
      <c r="L25" s="21">
        <v>43632</v>
      </c>
      <c r="M25" s="14">
        <v>93.497940063476563</v>
      </c>
      <c r="N25" s="14">
        <v>0.27212253212928772</v>
      </c>
      <c r="O25" s="14">
        <v>6.2299346923828125</v>
      </c>
      <c r="P25" s="41">
        <f t="shared" si="2"/>
        <v>99.999997287988663</v>
      </c>
      <c r="R25" s="64"/>
      <c r="S25" s="6">
        <v>43632</v>
      </c>
      <c r="T25" s="24">
        <v>3.00565455108881</v>
      </c>
      <c r="U25" s="24">
        <v>2.5703448336571455</v>
      </c>
      <c r="V25" s="24">
        <v>8.1380279734730721</v>
      </c>
      <c r="W25" s="24">
        <v>7.0285503752529621</v>
      </c>
      <c r="X25" s="27">
        <v>0</v>
      </c>
      <c r="Y25" s="41">
        <f t="shared" si="3"/>
        <v>20.74257773347199</v>
      </c>
      <c r="Z25" s="41">
        <f t="shared" si="4"/>
        <v>13.714027358219028</v>
      </c>
      <c r="AB25" s="65"/>
      <c r="AC25" s="21">
        <v>43632</v>
      </c>
      <c r="AD25" s="24">
        <v>29.9717728048563</v>
      </c>
      <c r="AE25" s="24">
        <v>198.99839162826538</v>
      </c>
      <c r="AF25" s="24">
        <v>42.113039642572403</v>
      </c>
      <c r="AG25" s="24">
        <v>40.218334645032883</v>
      </c>
      <c r="AH25" s="24">
        <v>0</v>
      </c>
      <c r="AI25" s="41">
        <f t="shared" si="5"/>
        <v>311.30153872072697</v>
      </c>
      <c r="AJ25" s="41">
        <f t="shared" si="6"/>
        <v>271.08320407569408</v>
      </c>
    </row>
    <row r="26" spans="1:36" x14ac:dyDescent="0.75">
      <c r="A26" s="65"/>
      <c r="B26" s="19">
        <v>43660</v>
      </c>
      <c r="C26" s="24">
        <v>33.082939684391022</v>
      </c>
      <c r="D26" s="24">
        <v>204.35827970504761</v>
      </c>
      <c r="E26" s="24">
        <v>61.400644481182098</v>
      </c>
      <c r="F26" s="24">
        <v>48.063382506370544</v>
      </c>
      <c r="G26" s="24">
        <v>3.6245089631847804E-3</v>
      </c>
      <c r="H26" s="41">
        <f t="shared" si="0"/>
        <v>346.90887088595446</v>
      </c>
      <c r="I26" s="41">
        <f t="shared" si="1"/>
        <v>298.84186387062073</v>
      </c>
      <c r="K26" s="65"/>
      <c r="L26" s="21">
        <v>43660</v>
      </c>
      <c r="M26" s="14">
        <v>88.487861633300781</v>
      </c>
      <c r="N26" s="14">
        <v>0.204400435090065</v>
      </c>
      <c r="O26" s="14">
        <v>11.307734489440918</v>
      </c>
      <c r="P26" s="41">
        <f t="shared" si="2"/>
        <v>99.999996557831764</v>
      </c>
      <c r="R26" s="64"/>
      <c r="S26" s="6">
        <v>43660</v>
      </c>
      <c r="T26" s="24">
        <v>3.3671739511191845</v>
      </c>
      <c r="U26" s="24">
        <v>4.9746027216315269</v>
      </c>
      <c r="V26" s="24">
        <v>24.471743032336235</v>
      </c>
      <c r="W26" s="24">
        <v>6.4140148460865021</v>
      </c>
      <c r="X26" s="27">
        <v>0</v>
      </c>
      <c r="Y26" s="41">
        <f t="shared" si="3"/>
        <v>39.227534551173449</v>
      </c>
      <c r="Z26" s="41">
        <f t="shared" si="4"/>
        <v>32.813519705086946</v>
      </c>
      <c r="AB26" s="65"/>
      <c r="AC26" s="21">
        <v>43660</v>
      </c>
      <c r="AD26" s="24">
        <v>29.580885544419289</v>
      </c>
      <c r="AE26" s="24">
        <v>199.38367605209351</v>
      </c>
      <c r="AF26" s="24">
        <v>36.452732980251312</v>
      </c>
      <c r="AG26" s="24">
        <v>41.551332920789719</v>
      </c>
      <c r="AH26" s="47">
        <v>3.6245089631847804E-3</v>
      </c>
      <c r="AI26" s="41">
        <f t="shared" si="5"/>
        <v>306.97225200651701</v>
      </c>
      <c r="AJ26" s="41">
        <f t="shared" si="6"/>
        <v>265.41729457676411</v>
      </c>
    </row>
    <row r="27" spans="1:36" x14ac:dyDescent="0.75">
      <c r="A27" s="65"/>
      <c r="B27" s="19">
        <v>43688</v>
      </c>
      <c r="C27" s="24">
        <v>32.124880701303482</v>
      </c>
      <c r="D27" s="24">
        <v>192.97792017459869</v>
      </c>
      <c r="E27" s="24">
        <v>71.798540651798248</v>
      </c>
      <c r="F27" s="24">
        <v>51.200941205024719</v>
      </c>
      <c r="G27" s="24">
        <v>0</v>
      </c>
      <c r="H27" s="41">
        <f t="shared" si="0"/>
        <v>348.10228273272514</v>
      </c>
      <c r="I27" s="41">
        <f t="shared" si="1"/>
        <v>296.90134152770042</v>
      </c>
      <c r="K27" s="65"/>
      <c r="L27" s="21">
        <v>43688</v>
      </c>
      <c r="M27" s="14">
        <v>83.050300598144531</v>
      </c>
      <c r="N27" s="14">
        <v>0.18874980509281158</v>
      </c>
      <c r="O27" s="14">
        <v>16.760944366455078</v>
      </c>
      <c r="P27" s="41">
        <f t="shared" si="2"/>
        <v>99.999994769692421</v>
      </c>
      <c r="R27" s="64"/>
      <c r="S27" s="6">
        <v>43688</v>
      </c>
      <c r="T27" s="24">
        <v>4.4077429920434952</v>
      </c>
      <c r="U27" s="24">
        <v>3.3090724609792233</v>
      </c>
      <c r="V27" s="24">
        <v>43.139781802892685</v>
      </c>
      <c r="W27" s="24">
        <v>7.488633506000042</v>
      </c>
      <c r="X27" s="27">
        <v>0</v>
      </c>
      <c r="Y27" s="41">
        <f t="shared" si="3"/>
        <v>58.345230761915445</v>
      </c>
      <c r="Z27" s="41">
        <f t="shared" si="4"/>
        <v>50.856597255915403</v>
      </c>
      <c r="AB27" s="65"/>
      <c r="AC27" s="21">
        <v>43688</v>
      </c>
      <c r="AD27" s="24">
        <v>27.592657133936882</v>
      </c>
      <c r="AE27" s="24">
        <v>189.65297937393188</v>
      </c>
      <c r="AF27" s="24">
        <v>28.235474601387978</v>
      </c>
      <c r="AG27" s="24">
        <v>43.61889511346817</v>
      </c>
      <c r="AH27" s="24">
        <v>0</v>
      </c>
      <c r="AI27" s="41">
        <f t="shared" si="5"/>
        <v>289.10000622272491</v>
      </c>
      <c r="AJ27" s="41">
        <f t="shared" si="6"/>
        <v>245.48111110925674</v>
      </c>
    </row>
    <row r="28" spans="1:36" x14ac:dyDescent="0.75">
      <c r="A28" s="65"/>
      <c r="B28" s="19">
        <v>43716</v>
      </c>
      <c r="C28" s="24">
        <v>26.741668581962585</v>
      </c>
      <c r="D28" s="24">
        <v>163.05862367153168</v>
      </c>
      <c r="E28" s="24">
        <v>97.572445869445801</v>
      </c>
      <c r="F28" s="24">
        <v>47.311298549175262</v>
      </c>
      <c r="G28" s="24">
        <v>0</v>
      </c>
      <c r="H28" s="41">
        <f t="shared" si="0"/>
        <v>334.68403667211533</v>
      </c>
      <c r="I28" s="41">
        <f t="shared" si="1"/>
        <v>287.37273812294006</v>
      </c>
      <c r="K28" s="65"/>
      <c r="L28" s="21">
        <v>43716</v>
      </c>
      <c r="M28" s="14">
        <v>74.556938171386719</v>
      </c>
      <c r="N28" s="14">
        <v>0.13579006493091583</v>
      </c>
      <c r="O28" s="14">
        <v>25.307273864746094</v>
      </c>
      <c r="P28" s="41">
        <f t="shared" si="2"/>
        <v>100.00000210106373</v>
      </c>
      <c r="R28" s="64"/>
      <c r="S28" s="6">
        <v>43716</v>
      </c>
      <c r="T28" s="24">
        <v>2.5405869819223881</v>
      </c>
      <c r="U28" s="24">
        <v>3.2738700974732637</v>
      </c>
      <c r="V28" s="24">
        <v>73.204487562179565</v>
      </c>
      <c r="W28" s="24">
        <v>5.6804581545293331</v>
      </c>
      <c r="X28" s="27">
        <v>0</v>
      </c>
      <c r="Y28" s="41">
        <f t="shared" si="3"/>
        <v>84.69940279610455</v>
      </c>
      <c r="Z28" s="41">
        <f t="shared" si="4"/>
        <v>79.018944641575217</v>
      </c>
      <c r="AB28" s="65"/>
      <c r="AC28" s="21">
        <v>43716</v>
      </c>
      <c r="AD28" s="24">
        <v>24.15294386446476</v>
      </c>
      <c r="AE28" s="24">
        <v>159.78474915027618</v>
      </c>
      <c r="AF28" s="24">
        <v>24.039717391133308</v>
      </c>
      <c r="AG28" s="24">
        <v>41.552752256393433</v>
      </c>
      <c r="AH28" s="24">
        <v>0</v>
      </c>
      <c r="AI28" s="41">
        <f t="shared" si="5"/>
        <v>249.53016266226768</v>
      </c>
      <c r="AJ28" s="41">
        <f t="shared" si="6"/>
        <v>207.97741040587425</v>
      </c>
    </row>
    <row r="29" spans="1:36" x14ac:dyDescent="0.75">
      <c r="A29" s="65"/>
      <c r="B29" s="19">
        <v>43744</v>
      </c>
      <c r="C29" s="24">
        <v>26.553690433502197</v>
      </c>
      <c r="D29" s="24">
        <v>152.43886411190033</v>
      </c>
      <c r="E29" s="24">
        <v>100.90071707963943</v>
      </c>
      <c r="F29" s="24">
        <v>46.016689389944077</v>
      </c>
      <c r="G29" s="24">
        <v>0</v>
      </c>
      <c r="H29" s="41">
        <f t="shared" si="0"/>
        <v>325.90996101498604</v>
      </c>
      <c r="I29" s="41">
        <f t="shared" si="1"/>
        <v>279.89327162504196</v>
      </c>
      <c r="K29" s="65"/>
      <c r="L29" s="21">
        <v>43744</v>
      </c>
      <c r="M29" s="14">
        <v>71.729415893554688</v>
      </c>
      <c r="N29" s="14">
        <v>9.5055267214775085E-2</v>
      </c>
      <c r="O29" s="14">
        <v>28.175529479980469</v>
      </c>
      <c r="P29" s="41">
        <f t="shared" si="2"/>
        <v>100.00000064074993</v>
      </c>
      <c r="R29" s="64"/>
      <c r="S29" s="6">
        <v>43744</v>
      </c>
      <c r="T29" s="24">
        <v>2.2629844024777412</v>
      </c>
      <c r="U29" s="24">
        <v>3.0590973328799009</v>
      </c>
      <c r="V29" s="24">
        <v>81.083394587039948</v>
      </c>
      <c r="W29" s="24">
        <v>5.4213851690292358</v>
      </c>
      <c r="X29" s="27">
        <v>0</v>
      </c>
      <c r="Y29" s="41">
        <f t="shared" si="3"/>
        <v>91.826861491426826</v>
      </c>
      <c r="Z29" s="41">
        <f t="shared" si="4"/>
        <v>86.40547632239759</v>
      </c>
      <c r="AB29" s="65"/>
      <c r="AC29" s="21">
        <v>43744</v>
      </c>
      <c r="AD29" s="24">
        <v>24.272678419947624</v>
      </c>
      <c r="AE29" s="24">
        <v>149.37976002693176</v>
      </c>
      <c r="AF29" s="24">
        <v>19.537573680281639</v>
      </c>
      <c r="AG29" s="24">
        <v>40.583290159702301</v>
      </c>
      <c r="AH29" s="24">
        <v>0</v>
      </c>
      <c r="AI29" s="41">
        <f t="shared" si="5"/>
        <v>233.77330228686333</v>
      </c>
      <c r="AJ29" s="41">
        <f t="shared" si="6"/>
        <v>193.19001212716103</v>
      </c>
    </row>
    <row r="30" spans="1:36" x14ac:dyDescent="0.75">
      <c r="A30" s="65"/>
      <c r="B30" s="19">
        <v>43772</v>
      </c>
      <c r="C30" s="24">
        <v>40.227212011814117</v>
      </c>
      <c r="D30" s="24">
        <v>180.51949143409729</v>
      </c>
      <c r="E30" s="24">
        <v>110.10494083166122</v>
      </c>
      <c r="F30" s="24">
        <v>54.758455604314804</v>
      </c>
      <c r="G30" s="24">
        <v>0</v>
      </c>
      <c r="H30" s="41">
        <f t="shared" si="0"/>
        <v>385.61009988188744</v>
      </c>
      <c r="I30" s="41">
        <f t="shared" si="1"/>
        <v>330.85164427757263</v>
      </c>
      <c r="K30" s="65"/>
      <c r="L30" s="21">
        <v>43772</v>
      </c>
      <c r="M30" s="14">
        <v>72.710769653320313</v>
      </c>
      <c r="N30" s="14">
        <v>5.3862523287534714E-2</v>
      </c>
      <c r="O30" s="14">
        <v>27.235370635986328</v>
      </c>
      <c r="P30" s="41">
        <f t="shared" si="2"/>
        <v>100.00000281259418</v>
      </c>
      <c r="R30" s="64"/>
      <c r="S30" s="6">
        <v>43772</v>
      </c>
      <c r="T30" s="24">
        <v>3.5321759060025215</v>
      </c>
      <c r="U30" s="24">
        <v>4.2655882425606251</v>
      </c>
      <c r="V30" s="24">
        <v>89.566171169281006</v>
      </c>
      <c r="W30" s="24">
        <v>7.6583987101912498</v>
      </c>
      <c r="X30" s="27">
        <v>0</v>
      </c>
      <c r="Y30" s="41">
        <f t="shared" si="3"/>
        <v>105.0223340280354</v>
      </c>
      <c r="Z30" s="41">
        <f t="shared" si="4"/>
        <v>97.363935317844152</v>
      </c>
      <c r="AB30" s="65"/>
      <c r="AC30" s="21">
        <v>43772</v>
      </c>
      <c r="AD30" s="24">
        <v>36.681029945611954</v>
      </c>
      <c r="AE30" s="24">
        <v>176.25389993190765</v>
      </c>
      <c r="AF30" s="24">
        <v>20.345075055956841</v>
      </c>
      <c r="AG30" s="24">
        <v>47.10005596280098</v>
      </c>
      <c r="AH30" s="24">
        <v>0</v>
      </c>
      <c r="AI30" s="41">
        <f t="shared" si="5"/>
        <v>280.38006089627743</v>
      </c>
      <c r="AJ30" s="41">
        <f t="shared" si="6"/>
        <v>233.28000493347645</v>
      </c>
    </row>
    <row r="31" spans="1:36" x14ac:dyDescent="0.75">
      <c r="A31" s="65"/>
      <c r="B31" s="20">
        <v>44166</v>
      </c>
      <c r="C31" s="24">
        <v>48.048097640275955</v>
      </c>
      <c r="D31" s="24">
        <v>174.05852675437927</v>
      </c>
      <c r="E31" s="24">
        <v>119.26507949829102</v>
      </c>
      <c r="F31" s="24">
        <v>61.014678329229355</v>
      </c>
      <c r="G31" s="24">
        <v>0</v>
      </c>
      <c r="H31" s="41">
        <f t="shared" si="0"/>
        <v>402.3863822221756</v>
      </c>
      <c r="I31" s="41">
        <f t="shared" si="1"/>
        <v>341.37170389294624</v>
      </c>
      <c r="K31" s="65"/>
      <c r="L31" s="20">
        <v>44166</v>
      </c>
      <c r="M31" s="14">
        <v>71.55487060546875</v>
      </c>
      <c r="N31" s="14">
        <v>4.1806966066360474E-2</v>
      </c>
      <c r="O31" s="14">
        <v>28.403327941894531</v>
      </c>
      <c r="P31" s="41">
        <f t="shared" si="2"/>
        <v>100.00000551342964</v>
      </c>
      <c r="R31" s="64"/>
      <c r="S31" s="7">
        <v>44166</v>
      </c>
      <c r="T31" s="24">
        <v>3.3977371640503407</v>
      </c>
      <c r="U31" s="24">
        <v>6.9950688630342484</v>
      </c>
      <c r="V31" s="24">
        <v>99.024832248687744</v>
      </c>
      <c r="W31" s="24">
        <v>4.8734890297055244</v>
      </c>
      <c r="X31" s="27">
        <v>0</v>
      </c>
      <c r="Y31" s="41">
        <f t="shared" si="3"/>
        <v>114.29112730547786</v>
      </c>
      <c r="Z31" s="41">
        <f t="shared" si="4"/>
        <v>109.41763827577233</v>
      </c>
      <c r="AB31" s="65"/>
      <c r="AC31" s="20">
        <v>44166</v>
      </c>
      <c r="AD31" s="24">
        <v>44.645361602306366</v>
      </c>
      <c r="AE31" s="24">
        <v>167.06345975399017</v>
      </c>
      <c r="AF31" s="24">
        <v>20.078022032976151</v>
      </c>
      <c r="AG31" s="24">
        <v>56.140188127756119</v>
      </c>
      <c r="AH31" s="24">
        <v>0</v>
      </c>
      <c r="AI31" s="41">
        <f t="shared" si="5"/>
        <v>287.92703151702881</v>
      </c>
      <c r="AJ31" s="41">
        <f t="shared" si="6"/>
        <v>231.78684338927269</v>
      </c>
    </row>
    <row r="32" spans="1:36" x14ac:dyDescent="0.75">
      <c r="A32" s="65"/>
      <c r="B32" s="20">
        <v>44194</v>
      </c>
      <c r="C32" s="24">
        <v>67.102327942848206</v>
      </c>
      <c r="D32" s="24">
        <v>104.8196405172348</v>
      </c>
      <c r="E32" s="24">
        <v>161.3629162311554</v>
      </c>
      <c r="F32" s="24">
        <v>71.809962391853333</v>
      </c>
      <c r="G32" s="24">
        <v>0</v>
      </c>
      <c r="H32" s="41">
        <f t="shared" si="0"/>
        <v>405.09484708309174</v>
      </c>
      <c r="I32" s="41">
        <f t="shared" si="1"/>
        <v>333.2848846912384</v>
      </c>
      <c r="K32" s="65"/>
      <c r="L32" s="20">
        <v>44194</v>
      </c>
      <c r="M32" s="14">
        <v>62.320774078369141</v>
      </c>
      <c r="N32" s="14">
        <v>5.830991268157959E-2</v>
      </c>
      <c r="O32" s="14">
        <v>37.620918273925781</v>
      </c>
      <c r="P32" s="41">
        <f t="shared" si="2"/>
        <v>100.0000022649765</v>
      </c>
      <c r="R32" s="66"/>
      <c r="S32" s="7">
        <v>44194</v>
      </c>
      <c r="T32" s="24">
        <v>3.4110832493752241</v>
      </c>
      <c r="U32" s="24">
        <v>9.9204778671264648</v>
      </c>
      <c r="V32" s="24">
        <v>133.42970609664917</v>
      </c>
      <c r="W32" s="24">
        <v>6.7169065587222576</v>
      </c>
      <c r="X32" s="27">
        <v>0</v>
      </c>
      <c r="Y32" s="41">
        <f t="shared" si="3"/>
        <v>153.47817377187312</v>
      </c>
      <c r="Z32" s="41">
        <f t="shared" si="4"/>
        <v>146.76126721315086</v>
      </c>
      <c r="AB32" s="65"/>
      <c r="AC32" s="20">
        <v>44194</v>
      </c>
      <c r="AD32" s="24">
        <v>63.689239323139191</v>
      </c>
      <c r="AE32" s="24">
        <v>94.899162650108337</v>
      </c>
      <c r="AF32" s="24">
        <v>27.704028412699699</v>
      </c>
      <c r="AG32" s="24">
        <v>65.089032053947449</v>
      </c>
      <c r="AH32" s="24">
        <v>0</v>
      </c>
      <c r="AI32" s="41">
        <f t="shared" si="5"/>
        <v>251.38146243989468</v>
      </c>
      <c r="AJ32" s="41">
        <f t="shared" si="6"/>
        <v>186.29243038594723</v>
      </c>
    </row>
    <row r="33" spans="1:36" x14ac:dyDescent="0.75">
      <c r="A33" s="64">
        <v>2020</v>
      </c>
      <c r="B33" s="20">
        <v>43856</v>
      </c>
      <c r="C33" s="24">
        <v>74.265532195568085</v>
      </c>
      <c r="D33" s="24">
        <v>37.207283079624176</v>
      </c>
      <c r="E33" s="24">
        <v>142.11896061897278</v>
      </c>
      <c r="F33" s="24">
        <v>60.341957956552505</v>
      </c>
      <c r="G33" s="24">
        <v>0</v>
      </c>
      <c r="H33" s="41">
        <f t="shared" si="0"/>
        <v>313.93373385071754</v>
      </c>
      <c r="I33" s="41">
        <f t="shared" si="1"/>
        <v>253.59177589416504</v>
      </c>
      <c r="K33" s="64">
        <v>2020</v>
      </c>
      <c r="L33" s="20">
        <v>43856</v>
      </c>
      <c r="M33" s="17">
        <v>59.189594268798828</v>
      </c>
      <c r="N33" s="17">
        <v>4.6123247593641281E-2</v>
      </c>
      <c r="O33" s="17">
        <v>40.764286041259766</v>
      </c>
      <c r="P33" s="41">
        <f t="shared" si="2"/>
        <v>100.00000355765224</v>
      </c>
      <c r="R33" s="64">
        <v>2020</v>
      </c>
      <c r="S33" s="7">
        <v>43856</v>
      </c>
      <c r="T33" s="24">
        <v>4.6358737163245678</v>
      </c>
      <c r="U33" s="24">
        <v>6.4599211327731609</v>
      </c>
      <c r="V33" s="24">
        <v>113.69076371192932</v>
      </c>
      <c r="W33" s="24">
        <v>4.0853722020983696</v>
      </c>
      <c r="X33" s="27">
        <v>0</v>
      </c>
      <c r="Y33" s="41">
        <f t="shared" si="3"/>
        <v>128.87193076312542</v>
      </c>
      <c r="Z33" s="41">
        <f t="shared" si="4"/>
        <v>124.78655856102705</v>
      </c>
      <c r="AB33" s="64">
        <v>2020</v>
      </c>
      <c r="AC33" s="20">
        <v>43856</v>
      </c>
      <c r="AD33" s="24">
        <v>69.624640047550201</v>
      </c>
      <c r="AE33" s="24">
        <v>30.747361481189728</v>
      </c>
      <c r="AF33" s="24">
        <v>28.301157057285309</v>
      </c>
      <c r="AG33" s="24">
        <v>56.244548410177231</v>
      </c>
      <c r="AH33" s="24">
        <v>0</v>
      </c>
      <c r="AI33" s="41">
        <f t="shared" si="5"/>
        <v>184.91770699620247</v>
      </c>
      <c r="AJ33" s="41">
        <f t="shared" si="6"/>
        <v>128.67315858602524</v>
      </c>
    </row>
    <row r="34" spans="1:36" x14ac:dyDescent="0.75">
      <c r="A34" s="64"/>
      <c r="B34" s="20">
        <v>43884</v>
      </c>
      <c r="C34" s="24">
        <v>84.693297743797302</v>
      </c>
      <c r="D34" s="24">
        <v>27.747519314289093</v>
      </c>
      <c r="E34" s="24">
        <v>110.02350598573685</v>
      </c>
      <c r="F34" s="24">
        <v>57.422071695327759</v>
      </c>
      <c r="G34" s="24">
        <v>0</v>
      </c>
      <c r="H34" s="41">
        <f t="shared" si="0"/>
        <v>279.886394739151</v>
      </c>
      <c r="I34" s="41">
        <f t="shared" si="1"/>
        <v>222.46432304382324</v>
      </c>
      <c r="K34" s="64"/>
      <c r="L34" s="20">
        <v>43884</v>
      </c>
      <c r="M34" s="17">
        <v>63.672050476074219</v>
      </c>
      <c r="N34" s="17">
        <v>3.0318263918161392E-2</v>
      </c>
      <c r="O34" s="17">
        <v>36.297634124755859</v>
      </c>
      <c r="P34" s="41">
        <f t="shared" si="2"/>
        <v>100.00000286474824</v>
      </c>
      <c r="R34" s="64"/>
      <c r="S34" s="7">
        <v>43884</v>
      </c>
      <c r="T34" s="24">
        <v>5.1616095006465912</v>
      </c>
      <c r="U34" s="24">
        <v>7.3394333012402058</v>
      </c>
      <c r="V34" s="24">
        <v>86.368560791015625</v>
      </c>
      <c r="W34" s="24">
        <v>2.7888917829841375</v>
      </c>
      <c r="X34" s="27">
        <v>0</v>
      </c>
      <c r="Y34" s="41">
        <f t="shared" si="3"/>
        <v>101.65849537588656</v>
      </c>
      <c r="Z34" s="41">
        <f t="shared" si="4"/>
        <v>98.869603592902422</v>
      </c>
      <c r="AB34" s="64"/>
      <c r="AC34" s="20">
        <v>43884</v>
      </c>
      <c r="AD34" s="24">
        <v>79.53169196844101</v>
      </c>
      <c r="AE34" s="24">
        <v>20.408084616065025</v>
      </c>
      <c r="AF34" s="24">
        <v>23.583399131894112</v>
      </c>
      <c r="AG34" s="24">
        <v>54.61990088224411</v>
      </c>
      <c r="AH34" s="24">
        <v>0</v>
      </c>
      <c r="AI34" s="41">
        <f t="shared" si="5"/>
        <v>178.14307659864426</v>
      </c>
      <c r="AJ34" s="41">
        <f t="shared" si="6"/>
        <v>123.52317571640015</v>
      </c>
    </row>
    <row r="35" spans="1:36" x14ac:dyDescent="0.75">
      <c r="A35" s="64"/>
      <c r="B35" s="20">
        <v>43912</v>
      </c>
      <c r="C35" s="24">
        <v>107.46808350086212</v>
      </c>
      <c r="D35" s="24">
        <v>20.314281806349754</v>
      </c>
      <c r="E35" s="24">
        <v>128.31498682498932</v>
      </c>
      <c r="F35" s="24">
        <v>58.399029076099396</v>
      </c>
      <c r="G35" s="24">
        <v>0</v>
      </c>
      <c r="H35" s="41">
        <f t="shared" si="0"/>
        <v>314.49638120830059</v>
      </c>
      <c r="I35" s="41">
        <f t="shared" si="1"/>
        <v>256.09735213220119</v>
      </c>
      <c r="K35" s="64"/>
      <c r="L35" s="20">
        <v>43912</v>
      </c>
      <c r="M35" s="17">
        <v>59.62109375</v>
      </c>
      <c r="N35" s="17">
        <v>5.3841013461351395E-2</v>
      </c>
      <c r="O35" s="17">
        <v>40.325069427490234</v>
      </c>
      <c r="P35" s="41">
        <f t="shared" si="2"/>
        <v>100.00000419095159</v>
      </c>
      <c r="R35" s="64"/>
      <c r="S35" s="7">
        <v>43912</v>
      </c>
      <c r="T35" s="24">
        <v>4.9752094782888889</v>
      </c>
      <c r="U35" s="24">
        <v>7.9887863248586655</v>
      </c>
      <c r="V35" s="24">
        <v>112.46522516012192</v>
      </c>
      <c r="W35" s="24">
        <v>1.3999658403918147</v>
      </c>
      <c r="X35" s="27">
        <v>0</v>
      </c>
      <c r="Y35" s="41">
        <f t="shared" si="3"/>
        <v>126.82918680366129</v>
      </c>
      <c r="Z35" s="41">
        <f t="shared" si="4"/>
        <v>125.42922096326947</v>
      </c>
      <c r="AB35" s="64"/>
      <c r="AC35" s="20">
        <v>43912</v>
      </c>
      <c r="AD35" s="24">
        <v>102.49287635087967</v>
      </c>
      <c r="AE35" s="24">
        <v>12.325495481491089</v>
      </c>
      <c r="AF35" s="24">
        <v>15.680449083447456</v>
      </c>
      <c r="AG35" s="24">
        <v>56.999064981937408</v>
      </c>
      <c r="AH35" s="24">
        <v>0</v>
      </c>
      <c r="AI35" s="41">
        <f t="shared" si="5"/>
        <v>187.49788589775562</v>
      </c>
      <c r="AJ35" s="41">
        <f t="shared" si="6"/>
        <v>130.49882091581821</v>
      </c>
    </row>
    <row r="36" spans="1:36" x14ac:dyDescent="0.75">
      <c r="A36" s="64"/>
      <c r="B36" s="20">
        <v>43940</v>
      </c>
      <c r="C36" s="24">
        <v>135.54331660270691</v>
      </c>
      <c r="D36" s="24">
        <v>28.901763260364532</v>
      </c>
      <c r="E36" s="24">
        <v>157.76456892490387</v>
      </c>
      <c r="F36" s="24">
        <v>73.177337646484375</v>
      </c>
      <c r="G36" s="24">
        <v>0</v>
      </c>
      <c r="H36" s="41">
        <f t="shared" si="0"/>
        <v>395.38698643445969</v>
      </c>
      <c r="I36" s="41">
        <f t="shared" si="1"/>
        <v>322.20964878797531</v>
      </c>
      <c r="K36" s="64"/>
      <c r="L36" s="20">
        <v>43940</v>
      </c>
      <c r="M36" s="17">
        <v>59.730304718017578</v>
      </c>
      <c r="N36" s="17">
        <v>7.9145491123199463E-2</v>
      </c>
      <c r="O36" s="17">
        <v>40.1905517578125</v>
      </c>
      <c r="P36" s="41">
        <f t="shared" si="2"/>
        <v>100.00000196695328</v>
      </c>
      <c r="R36" s="64"/>
      <c r="S36" s="7">
        <v>43940</v>
      </c>
      <c r="T36" s="24">
        <v>4.4151442125439644</v>
      </c>
      <c r="U36" s="24">
        <v>9.5555856823921204</v>
      </c>
      <c r="V36" s="24">
        <v>142.5415575504303</v>
      </c>
      <c r="W36" s="24">
        <v>2.7470532804727554</v>
      </c>
      <c r="X36" s="27">
        <v>0</v>
      </c>
      <c r="Y36" s="41">
        <f t="shared" si="3"/>
        <v>159.25934072583914</v>
      </c>
      <c r="Z36" s="41">
        <f t="shared" si="4"/>
        <v>156.51228744536638</v>
      </c>
      <c r="AB36" s="64"/>
      <c r="AC36" s="20">
        <v>43940</v>
      </c>
      <c r="AD36" s="24">
        <v>131.11074268817902</v>
      </c>
      <c r="AE36" s="24">
        <v>19.346175715327263</v>
      </c>
      <c r="AF36" s="24">
        <v>14.927973039448261</v>
      </c>
      <c r="AG36" s="24">
        <v>70.430286228656769</v>
      </c>
      <c r="AH36" s="24">
        <v>0</v>
      </c>
      <c r="AI36" s="41">
        <f t="shared" si="5"/>
        <v>235.81517767161131</v>
      </c>
      <c r="AJ36" s="41">
        <f t="shared" si="6"/>
        <v>165.38489144295454</v>
      </c>
    </row>
    <row r="37" spans="1:36" x14ac:dyDescent="0.75">
      <c r="A37" s="64"/>
      <c r="B37" s="20">
        <v>43968</v>
      </c>
      <c r="C37" s="24">
        <v>152.23987400531769</v>
      </c>
      <c r="D37" s="24">
        <v>29.716527089476585</v>
      </c>
      <c r="E37" s="24">
        <v>175.63579976558685</v>
      </c>
      <c r="F37" s="24">
        <v>74.114039540290833</v>
      </c>
      <c r="G37" s="24">
        <v>7.7069516919436865E-3</v>
      </c>
      <c r="H37" s="41">
        <f t="shared" si="0"/>
        <v>431.7139473523639</v>
      </c>
      <c r="I37" s="41">
        <f t="shared" si="1"/>
        <v>357.59220086038113</v>
      </c>
      <c r="K37" s="64"/>
      <c r="L37" s="20">
        <v>43968</v>
      </c>
      <c r="M37" s="17">
        <v>57.9952392578125</v>
      </c>
      <c r="N37" s="17">
        <v>6.3105717301368713E-2</v>
      </c>
      <c r="O37" s="17">
        <v>41.941654205322266</v>
      </c>
      <c r="P37" s="41">
        <f t="shared" si="2"/>
        <v>99.999999180436134</v>
      </c>
      <c r="R37" s="64"/>
      <c r="S37" s="7">
        <v>43968</v>
      </c>
      <c r="T37" s="24">
        <v>1.5688847051933408</v>
      </c>
      <c r="U37" s="24">
        <v>11.315425857901573</v>
      </c>
      <c r="V37" s="24">
        <v>165.59918224811554</v>
      </c>
      <c r="W37" s="24">
        <v>2.80764140188694</v>
      </c>
      <c r="X37" s="27">
        <v>7.7069516919436865E-3</v>
      </c>
      <c r="Y37" s="41">
        <f t="shared" si="3"/>
        <v>181.29884116478934</v>
      </c>
      <c r="Z37" s="41">
        <f t="shared" si="4"/>
        <v>178.48349281121045</v>
      </c>
      <c r="AB37" s="64"/>
      <c r="AC37" s="20">
        <v>43968</v>
      </c>
      <c r="AD37" s="24">
        <v>150.64936876296997</v>
      </c>
      <c r="AE37" s="24">
        <v>18.401101231575012</v>
      </c>
      <c r="AF37" s="24">
        <v>9.7860442474484444</v>
      </c>
      <c r="AG37" s="24">
        <v>71.306400001049042</v>
      </c>
      <c r="AH37" s="24">
        <v>0</v>
      </c>
      <c r="AI37" s="41">
        <f t="shared" si="5"/>
        <v>250.14291424304247</v>
      </c>
      <c r="AJ37" s="41">
        <f t="shared" si="6"/>
        <v>178.83651424199343</v>
      </c>
    </row>
    <row r="38" spans="1:36" x14ac:dyDescent="0.75">
      <c r="A38" s="64"/>
      <c r="B38" s="20">
        <v>43996</v>
      </c>
      <c r="C38" s="24">
        <v>212.71482110023499</v>
      </c>
      <c r="D38" s="24">
        <v>42.978186160326004</v>
      </c>
      <c r="E38" s="24">
        <v>186.77815794944763</v>
      </c>
      <c r="F38" s="24">
        <v>76.779156923294067</v>
      </c>
      <c r="G38" s="24">
        <v>0.14665196067653596</v>
      </c>
      <c r="H38" s="41">
        <f t="shared" si="0"/>
        <v>519.39697409397922</v>
      </c>
      <c r="I38" s="41">
        <f t="shared" si="1"/>
        <v>442.47116521000862</v>
      </c>
      <c r="K38" s="64"/>
      <c r="L38" s="20">
        <v>43996</v>
      </c>
      <c r="M38" s="17">
        <v>59.690940856933594</v>
      </c>
      <c r="N38" s="17">
        <v>3.3796310424804688E-2</v>
      </c>
      <c r="O38" s="17">
        <v>40.275264739990234</v>
      </c>
      <c r="P38" s="41">
        <f t="shared" si="2"/>
        <v>100.00000190734863</v>
      </c>
      <c r="R38" s="64"/>
      <c r="S38" s="7">
        <v>43996</v>
      </c>
      <c r="T38" s="24">
        <v>3.9787255227565765</v>
      </c>
      <c r="U38" s="24">
        <v>20.94828337430954</v>
      </c>
      <c r="V38" s="24">
        <v>179.89873886108398</v>
      </c>
      <c r="W38" s="24">
        <v>4.3474351987242699</v>
      </c>
      <c r="X38" s="27">
        <v>0.14665196067653596</v>
      </c>
      <c r="Y38" s="41">
        <f t="shared" si="3"/>
        <v>209.31983491755091</v>
      </c>
      <c r="Z38" s="41">
        <f t="shared" si="4"/>
        <v>204.8257477581501</v>
      </c>
      <c r="AB38" s="64"/>
      <c r="AC38" s="20">
        <v>43996</v>
      </c>
      <c r="AD38" s="24">
        <v>208.71430635452271</v>
      </c>
      <c r="AE38" s="24">
        <v>22.029900923371315</v>
      </c>
      <c r="AF38" s="24">
        <v>6.7474828101694584</v>
      </c>
      <c r="AG38" s="24">
        <v>72.409972548484802</v>
      </c>
      <c r="AH38" s="24">
        <v>0</v>
      </c>
      <c r="AI38" s="41">
        <f t="shared" si="5"/>
        <v>309.90166263654828</v>
      </c>
      <c r="AJ38" s="41">
        <f t="shared" si="6"/>
        <v>237.49169008806348</v>
      </c>
    </row>
    <row r="39" spans="1:36" x14ac:dyDescent="0.75">
      <c r="A39" s="64"/>
      <c r="B39" s="20">
        <v>44024</v>
      </c>
      <c r="C39" s="24">
        <v>226.92041099071503</v>
      </c>
      <c r="D39" s="24">
        <v>42.60648787021637</v>
      </c>
      <c r="E39" s="24">
        <v>198.43877851963043</v>
      </c>
      <c r="F39" s="24">
        <v>71.022175252437592</v>
      </c>
      <c r="G39" s="24">
        <v>0.11409961734898388</v>
      </c>
      <c r="H39" s="41">
        <f t="shared" si="0"/>
        <v>539.1019522503484</v>
      </c>
      <c r="I39" s="41">
        <f t="shared" si="1"/>
        <v>467.96567738056183</v>
      </c>
      <c r="K39" s="64"/>
      <c r="L39" s="20">
        <v>44024</v>
      </c>
      <c r="M39" s="14">
        <v>58.841506958007813</v>
      </c>
      <c r="N39" s="14">
        <v>5.0548601895570755E-2</v>
      </c>
      <c r="O39" s="14">
        <v>41.107944488525391</v>
      </c>
      <c r="P39" s="41">
        <f t="shared" si="2"/>
        <v>100.00000004842877</v>
      </c>
      <c r="R39" s="64"/>
      <c r="S39" s="7">
        <v>44024</v>
      </c>
      <c r="T39" s="24">
        <v>5.3119910880923271</v>
      </c>
      <c r="U39" s="24">
        <v>20.283367484807968</v>
      </c>
      <c r="V39" s="24">
        <v>193.3620274066925</v>
      </c>
      <c r="W39" s="24">
        <v>2.5981611106544733</v>
      </c>
      <c r="X39" s="27">
        <v>0.11409961734898388</v>
      </c>
      <c r="Y39" s="41">
        <f t="shared" si="3"/>
        <v>221.66964670759626</v>
      </c>
      <c r="Z39" s="41">
        <f t="shared" si="4"/>
        <v>218.9573859795928</v>
      </c>
      <c r="AB39" s="64"/>
      <c r="AC39" s="20">
        <v>44024</v>
      </c>
      <c r="AD39" s="24">
        <v>221.60841524600983</v>
      </c>
      <c r="AE39" s="24">
        <v>22.323120385408401</v>
      </c>
      <c r="AF39" s="24">
        <v>4.8042954877018929</v>
      </c>
      <c r="AG39" s="24">
        <v>68.424016237258911</v>
      </c>
      <c r="AH39" s="24">
        <v>0</v>
      </c>
      <c r="AI39" s="41">
        <f t="shared" si="5"/>
        <v>317.15984735637903</v>
      </c>
      <c r="AJ39" s="41">
        <f t="shared" si="6"/>
        <v>248.73583111912012</v>
      </c>
    </row>
    <row r="40" spans="1:36" x14ac:dyDescent="0.75">
      <c r="A40" s="64"/>
      <c r="B40" s="20">
        <v>44052</v>
      </c>
      <c r="C40" s="24">
        <v>199.45023953914642</v>
      </c>
      <c r="D40" s="24">
        <v>30.661730095744133</v>
      </c>
      <c r="E40" s="24">
        <v>184.08796191215515</v>
      </c>
      <c r="F40" s="24">
        <v>69.530189037322998</v>
      </c>
      <c r="G40" s="24">
        <v>0.11870384332723916</v>
      </c>
      <c r="H40" s="41">
        <f t="shared" si="0"/>
        <v>483.84882442769594</v>
      </c>
      <c r="I40" s="41">
        <f t="shared" si="1"/>
        <v>414.19993154704571</v>
      </c>
      <c r="K40" s="64"/>
      <c r="L40" s="20">
        <v>44052</v>
      </c>
      <c r="M40" s="17">
        <v>56.532009124755859</v>
      </c>
      <c r="N40" s="17">
        <v>4.7669399529695511E-2</v>
      </c>
      <c r="O40" s="17">
        <v>43.420322418212891</v>
      </c>
      <c r="P40" s="41">
        <f t="shared" si="2"/>
        <v>100.00000094249845</v>
      </c>
      <c r="R40" s="64"/>
      <c r="S40" s="7">
        <v>44052</v>
      </c>
      <c r="T40" s="24">
        <v>3.9610303938388824</v>
      </c>
      <c r="U40" s="24">
        <v>24.85220693051815</v>
      </c>
      <c r="V40" s="24">
        <v>177.9315173625946</v>
      </c>
      <c r="W40" s="24">
        <v>3.277764655649662</v>
      </c>
      <c r="X40" s="27">
        <v>0.11870384332723916</v>
      </c>
      <c r="Y40" s="41">
        <f t="shared" si="3"/>
        <v>210.14122318592854</v>
      </c>
      <c r="Z40" s="41">
        <f t="shared" si="4"/>
        <v>206.74475468695164</v>
      </c>
      <c r="AB40" s="64"/>
      <c r="AC40" s="20">
        <v>36747</v>
      </c>
      <c r="AD40" s="24">
        <v>195.48921287059784</v>
      </c>
      <c r="AE40" s="24">
        <v>5.8095226995646954</v>
      </c>
      <c r="AF40" s="24">
        <v>5.925831850618124</v>
      </c>
      <c r="AG40" s="24">
        <v>66.252425312995911</v>
      </c>
      <c r="AH40" s="24">
        <v>0</v>
      </c>
      <c r="AI40" s="41">
        <f t="shared" si="5"/>
        <v>273.47699273377657</v>
      </c>
      <c r="AJ40" s="41">
        <f t="shared" si="6"/>
        <v>207.22456742078066</v>
      </c>
    </row>
    <row r="41" spans="1:36" x14ac:dyDescent="0.75">
      <c r="A41" s="64"/>
      <c r="B41" s="20">
        <v>44080</v>
      </c>
      <c r="C41" s="24">
        <v>193.43429803848267</v>
      </c>
      <c r="D41" s="24">
        <v>25.164911523461342</v>
      </c>
      <c r="E41" s="24">
        <v>158.63369405269623</v>
      </c>
      <c r="F41" s="24">
        <v>63.426300883293152</v>
      </c>
      <c r="G41" s="24">
        <v>0.21851756901014596</v>
      </c>
      <c r="H41" s="41">
        <f t="shared" si="0"/>
        <v>440.87772206694353</v>
      </c>
      <c r="I41" s="41">
        <f t="shared" si="1"/>
        <v>377.23290361464024</v>
      </c>
      <c r="K41" s="64"/>
      <c r="L41" s="20">
        <v>44080</v>
      </c>
      <c r="M41" s="14">
        <v>59.393863677978516</v>
      </c>
      <c r="N41" s="14">
        <v>3.1170563772320747E-2</v>
      </c>
      <c r="O41" s="14">
        <v>40.574962615966797</v>
      </c>
      <c r="P41" s="41">
        <f t="shared" si="2"/>
        <v>99.999996857717633</v>
      </c>
      <c r="R41" s="64"/>
      <c r="S41" s="7">
        <v>44080</v>
      </c>
      <c r="T41" s="24">
        <v>2.3701770696789026</v>
      </c>
      <c r="U41" s="24">
        <v>21.703694015741348</v>
      </c>
      <c r="V41" s="24">
        <v>152.7482271194458</v>
      </c>
      <c r="W41" s="24">
        <v>1.8815690418705344</v>
      </c>
      <c r="X41" s="27">
        <v>0.21851756901014596</v>
      </c>
      <c r="Y41" s="41">
        <f t="shared" si="3"/>
        <v>178.92218481574673</v>
      </c>
      <c r="Z41" s="41">
        <f t="shared" si="4"/>
        <v>176.82209820486605</v>
      </c>
      <c r="AB41" s="64"/>
      <c r="AC41" s="20">
        <v>44080</v>
      </c>
      <c r="AD41" s="24">
        <v>191.06411933898926</v>
      </c>
      <c r="AE41" s="24">
        <v>3.4612177405506372</v>
      </c>
      <c r="AF41" s="24">
        <v>5.7480558753013611</v>
      </c>
      <c r="AG41" s="24">
        <v>61.544731259346008</v>
      </c>
      <c r="AH41" s="24">
        <v>0</v>
      </c>
      <c r="AI41" s="41">
        <f t="shared" si="5"/>
        <v>261.81812421418726</v>
      </c>
      <c r="AJ41" s="41">
        <f t="shared" si="6"/>
        <v>200.27339295484126</v>
      </c>
    </row>
    <row r="42" spans="1:36" x14ac:dyDescent="0.75">
      <c r="A42" s="64"/>
      <c r="B42" s="20">
        <v>44108</v>
      </c>
      <c r="C42" s="24">
        <v>187.32774257659912</v>
      </c>
      <c r="D42" s="24">
        <v>23.041807115077972</v>
      </c>
      <c r="E42" s="24">
        <v>131.43594563007355</v>
      </c>
      <c r="F42" s="24">
        <v>65.130740404129028</v>
      </c>
      <c r="G42" s="24">
        <v>0.11656297283479944</v>
      </c>
      <c r="H42" s="41">
        <f t="shared" si="0"/>
        <v>407.05279869871447</v>
      </c>
      <c r="I42" s="41">
        <f t="shared" si="1"/>
        <v>341.80549532175064</v>
      </c>
      <c r="K42" s="64"/>
      <c r="L42" s="20">
        <v>44108</v>
      </c>
      <c r="M42" s="14">
        <v>62.750308990478516</v>
      </c>
      <c r="N42" s="14">
        <v>3.2047808170318604E-2</v>
      </c>
      <c r="O42" s="14">
        <v>37.217639923095703</v>
      </c>
      <c r="P42" s="41">
        <f t="shared" si="2"/>
        <v>99.999996721744537</v>
      </c>
      <c r="R42" s="64"/>
      <c r="S42" s="7">
        <v>44108</v>
      </c>
      <c r="T42" s="24">
        <v>2.3663600441068411</v>
      </c>
      <c r="U42" s="24">
        <v>22.221807390451431</v>
      </c>
      <c r="V42" s="24">
        <v>124.00270253419876</v>
      </c>
      <c r="W42" s="24">
        <v>2.8196480125188828</v>
      </c>
      <c r="X42" s="27">
        <v>0.11656297283479944</v>
      </c>
      <c r="Y42" s="41">
        <f t="shared" si="3"/>
        <v>151.52708095411072</v>
      </c>
      <c r="Z42" s="41">
        <f t="shared" si="4"/>
        <v>148.59086996875703</v>
      </c>
      <c r="AB42" s="64"/>
      <c r="AC42" s="20">
        <v>44108</v>
      </c>
      <c r="AD42" s="24">
        <v>184.96139347553253</v>
      </c>
      <c r="AE42" s="24">
        <v>0.82000001566484571</v>
      </c>
      <c r="AF42" s="24">
        <v>7.3028141632676125</v>
      </c>
      <c r="AG42" s="24">
        <v>62.311090528964996</v>
      </c>
      <c r="AH42" s="24">
        <v>0</v>
      </c>
      <c r="AI42" s="41">
        <f t="shared" si="5"/>
        <v>255.39529818342999</v>
      </c>
      <c r="AJ42" s="41">
        <f t="shared" si="6"/>
        <v>193.08420765446499</v>
      </c>
    </row>
    <row r="43" spans="1:36" x14ac:dyDescent="0.75">
      <c r="A43" s="64"/>
      <c r="B43" s="20">
        <v>44501</v>
      </c>
      <c r="C43" s="24">
        <v>185.1283460855484</v>
      </c>
      <c r="D43" s="24">
        <v>21.498136222362518</v>
      </c>
      <c r="E43" s="24">
        <v>117.20350384712219</v>
      </c>
      <c r="F43" s="24">
        <v>73.096804320812225</v>
      </c>
      <c r="G43" s="24">
        <v>0.17454146291129291</v>
      </c>
      <c r="H43" s="41">
        <f t="shared" si="0"/>
        <v>397.10133193875663</v>
      </c>
      <c r="I43" s="41">
        <f t="shared" si="1"/>
        <v>323.82998615503311</v>
      </c>
      <c r="K43" s="64"/>
      <c r="L43" s="20">
        <v>44501</v>
      </c>
      <c r="M43" s="24">
        <v>65.066299438476563</v>
      </c>
      <c r="N43" s="24">
        <v>3.5193659365177155E-2</v>
      </c>
      <c r="O43" s="24">
        <v>34.898506164550781</v>
      </c>
      <c r="P43" s="41">
        <f t="shared" si="2"/>
        <v>99.999999262392521</v>
      </c>
      <c r="R43" s="64"/>
      <c r="S43" s="7">
        <v>44501</v>
      </c>
      <c r="T43" s="24">
        <v>2.335382392629981</v>
      </c>
      <c r="U43" s="24">
        <v>21.498136222362518</v>
      </c>
      <c r="V43" s="24">
        <v>112.32481151819229</v>
      </c>
      <c r="W43" s="24">
        <v>2.2717094980180264</v>
      </c>
      <c r="X43" s="27">
        <v>0.17454146291129291</v>
      </c>
      <c r="Y43" s="41">
        <f t="shared" si="3"/>
        <v>138.60458109411411</v>
      </c>
      <c r="Z43" s="41">
        <f t="shared" si="4"/>
        <v>136.15833013318479</v>
      </c>
      <c r="AB43" s="64"/>
      <c r="AC43" s="20">
        <v>44501</v>
      </c>
      <c r="AD43" s="24">
        <v>182.79296159744263</v>
      </c>
      <c r="AE43" s="23">
        <v>0</v>
      </c>
      <c r="AF43" s="24">
        <v>4.7389483079314232</v>
      </c>
      <c r="AG43" s="24">
        <v>70.825099945068359</v>
      </c>
      <c r="AH43" s="24">
        <v>0</v>
      </c>
      <c r="AI43" s="41">
        <f t="shared" si="5"/>
        <v>258.35700985044241</v>
      </c>
      <c r="AJ43" s="41">
        <f t="shared" si="6"/>
        <v>187.53190990537405</v>
      </c>
    </row>
    <row r="44" spans="1:36" x14ac:dyDescent="0.75">
      <c r="A44" s="64"/>
      <c r="B44" s="20">
        <v>44529</v>
      </c>
      <c r="C44" s="24">
        <v>188.99351358413696</v>
      </c>
      <c r="D44" s="24">
        <v>28.423767536878586</v>
      </c>
      <c r="E44" s="24">
        <v>115.86630344390869</v>
      </c>
      <c r="F44" s="24">
        <v>70.673614740371704</v>
      </c>
      <c r="G44" s="24">
        <v>0.15354114293586463</v>
      </c>
      <c r="H44" s="41">
        <f t="shared" si="0"/>
        <v>404.11074044823181</v>
      </c>
      <c r="I44" s="41">
        <f t="shared" si="1"/>
        <v>333.28358456492424</v>
      </c>
      <c r="K44" s="64"/>
      <c r="L44" s="20">
        <v>44529</v>
      </c>
      <c r="M44" s="24">
        <v>64.791664123535156</v>
      </c>
      <c r="N44" s="24">
        <v>7.4318364262580872E-2</v>
      </c>
      <c r="O44" s="24">
        <v>35.134014129638672</v>
      </c>
      <c r="P44" s="41">
        <f t="shared" si="2"/>
        <v>99.999996617436409</v>
      </c>
      <c r="R44" s="64"/>
      <c r="S44" s="7">
        <v>44529</v>
      </c>
      <c r="T44" s="24">
        <v>2.6733498089015484</v>
      </c>
      <c r="U44" s="24">
        <v>28.413195163011551</v>
      </c>
      <c r="V44" s="24">
        <v>109.2819944024086</v>
      </c>
      <c r="W44" s="24">
        <v>1.471724477596581</v>
      </c>
      <c r="X44" s="27">
        <v>0.15354114293586463</v>
      </c>
      <c r="Y44" s="41">
        <f t="shared" si="3"/>
        <v>141.99380499485414</v>
      </c>
      <c r="Z44" s="41">
        <f t="shared" si="4"/>
        <v>140.3685393743217</v>
      </c>
      <c r="AB44" s="64"/>
      <c r="AC44" s="20">
        <v>44529</v>
      </c>
      <c r="AD44" s="24">
        <v>186.32015585899353</v>
      </c>
      <c r="AE44" s="24">
        <v>1.0572361134109087E-2</v>
      </c>
      <c r="AF44" s="24">
        <v>6.283994298428297</v>
      </c>
      <c r="AG44" s="24">
        <v>69.201886653900146</v>
      </c>
      <c r="AH44" s="24">
        <v>0</v>
      </c>
      <c r="AI44" s="41">
        <f t="shared" si="5"/>
        <v>261.81660917245608</v>
      </c>
      <c r="AJ44" s="41">
        <f t="shared" si="6"/>
        <v>192.61472251855594</v>
      </c>
    </row>
    <row r="45" spans="1:36" x14ac:dyDescent="0.75">
      <c r="A45" s="64"/>
      <c r="B45" s="20">
        <v>44557</v>
      </c>
      <c r="C45" s="17">
        <v>190.93465805053711</v>
      </c>
      <c r="D45" s="14">
        <v>26.597278192639351</v>
      </c>
      <c r="E45" s="14">
        <v>124.77640807628632</v>
      </c>
      <c r="F45" s="14">
        <v>73.784202337265015</v>
      </c>
      <c r="G45" s="24">
        <v>0.15582292689941823</v>
      </c>
      <c r="H45" s="41">
        <f t="shared" si="0"/>
        <v>416.24836958362721</v>
      </c>
      <c r="I45" s="41">
        <f t="shared" si="1"/>
        <v>342.30834431946278</v>
      </c>
      <c r="K45" s="64"/>
      <c r="L45" s="20">
        <v>44557</v>
      </c>
      <c r="M45" s="17">
        <v>63.045295715332031</v>
      </c>
      <c r="N45" s="17">
        <v>4.6805392950773239E-2</v>
      </c>
      <c r="O45" s="17">
        <v>36.907901763916016</v>
      </c>
      <c r="P45" s="41">
        <f t="shared" si="2"/>
        <v>100.00000287219882</v>
      </c>
      <c r="R45" s="64"/>
      <c r="S45" s="7">
        <v>44557</v>
      </c>
      <c r="T45" s="27">
        <v>6.1589116230607033</v>
      </c>
      <c r="U45" s="27">
        <v>26.596494019031525</v>
      </c>
      <c r="V45" s="27">
        <v>118.37354302406311</v>
      </c>
      <c r="W45" s="28">
        <v>2.3437647614628077</v>
      </c>
      <c r="X45" s="27">
        <v>0.15582292689941823</v>
      </c>
      <c r="Y45" s="41">
        <f t="shared" si="3"/>
        <v>153.62853635451756</v>
      </c>
      <c r="Z45" s="41">
        <f t="shared" si="4"/>
        <v>151.12894866615534</v>
      </c>
      <c r="AB45" s="64"/>
      <c r="AC45" s="20">
        <v>44557</v>
      </c>
      <c r="AD45" s="14">
        <v>184.77573990821838</v>
      </c>
      <c r="AE45" s="24">
        <v>7.8325405183932162E-4</v>
      </c>
      <c r="AF45" s="14">
        <v>6.2296558171510696</v>
      </c>
      <c r="AG45" s="14">
        <v>71.418814361095428</v>
      </c>
      <c r="AH45" s="24">
        <v>0</v>
      </c>
      <c r="AI45" s="41">
        <f t="shared" si="5"/>
        <v>262.42499334051672</v>
      </c>
      <c r="AJ45" s="41">
        <f t="shared" si="6"/>
        <v>191.00617897942129</v>
      </c>
    </row>
    <row r="46" spans="1:36" x14ac:dyDescent="0.75">
      <c r="A46" s="64">
        <v>2021</v>
      </c>
      <c r="B46" s="34">
        <v>44220</v>
      </c>
      <c r="C46" s="14">
        <v>181.76820874214172</v>
      </c>
      <c r="D46" s="27">
        <v>25.139002129435539</v>
      </c>
      <c r="E46" s="27">
        <v>113.73451352119446</v>
      </c>
      <c r="F46" s="27">
        <v>71.605898439884186</v>
      </c>
      <c r="G46" s="24">
        <v>1.9503024304867722E-2</v>
      </c>
      <c r="H46" s="41">
        <f t="shared" si="0"/>
        <v>392.26712585696077</v>
      </c>
      <c r="I46" s="41">
        <f t="shared" si="1"/>
        <v>320.64172439277172</v>
      </c>
      <c r="K46" s="64">
        <v>2021</v>
      </c>
      <c r="L46" s="7">
        <v>44220</v>
      </c>
      <c r="M46" s="27">
        <v>65.024215698242188</v>
      </c>
      <c r="N46" s="27">
        <v>7.2733208537101746E-2</v>
      </c>
      <c r="O46" s="27">
        <v>34.903053283691406</v>
      </c>
      <c r="P46" s="41">
        <f t="shared" si="2"/>
        <v>100.0000021904707</v>
      </c>
      <c r="R46" s="64">
        <v>2021</v>
      </c>
      <c r="S46" s="7">
        <v>44220</v>
      </c>
      <c r="T46" s="35">
        <v>1.8554176203906536</v>
      </c>
      <c r="U46" s="35">
        <v>25.139002129435539</v>
      </c>
      <c r="V46" s="35">
        <v>107.47448354959488</v>
      </c>
      <c r="W46" s="35">
        <v>2.4524673353880644</v>
      </c>
      <c r="X46" s="27">
        <v>1.9503024304867722E-2</v>
      </c>
      <c r="Y46" s="41">
        <f t="shared" si="3"/>
        <v>136.940873659114</v>
      </c>
      <c r="Z46" s="41">
        <f t="shared" si="4"/>
        <v>134.46890329942107</v>
      </c>
      <c r="AB46" s="64">
        <v>2021</v>
      </c>
      <c r="AC46" s="7">
        <v>44220</v>
      </c>
      <c r="AD46" s="36">
        <v>179.91279065608978</v>
      </c>
      <c r="AE46" s="36">
        <v>0</v>
      </c>
      <c r="AF46" s="36">
        <v>5.9747500345110893</v>
      </c>
      <c r="AG46" s="36">
        <v>69.153435528278351</v>
      </c>
      <c r="AH46" s="24">
        <v>0</v>
      </c>
      <c r="AI46" s="41">
        <f t="shared" si="5"/>
        <v>255.04097621887922</v>
      </c>
      <c r="AJ46" s="41">
        <f t="shared" si="6"/>
        <v>185.88754069060087</v>
      </c>
    </row>
    <row r="47" spans="1:36" x14ac:dyDescent="0.75">
      <c r="A47" s="64"/>
      <c r="B47" s="34">
        <v>44248</v>
      </c>
      <c r="C47" s="14">
        <v>157.76780247688293</v>
      </c>
      <c r="D47" s="27">
        <v>25.442475453019142</v>
      </c>
      <c r="E47" s="27">
        <v>97.512461245059967</v>
      </c>
      <c r="F47" s="27">
        <v>71.349918842315674</v>
      </c>
      <c r="G47" s="24">
        <v>0.1763527252478525</v>
      </c>
      <c r="H47" s="41">
        <f t="shared" si="0"/>
        <v>352.24901074252557</v>
      </c>
      <c r="I47" s="41">
        <f t="shared" si="1"/>
        <v>280.72273917496204</v>
      </c>
      <c r="K47" s="64"/>
      <c r="L47" s="7">
        <v>44248</v>
      </c>
      <c r="M47" s="27">
        <v>65.122032165527344</v>
      </c>
      <c r="N47" s="27">
        <v>4.3072991073131561E-2</v>
      </c>
      <c r="O47" s="27">
        <v>34.834896087646484</v>
      </c>
      <c r="P47" s="41">
        <f t="shared" si="2"/>
        <v>100.00000124424696</v>
      </c>
      <c r="R47" s="64"/>
      <c r="S47" s="7">
        <v>44248</v>
      </c>
      <c r="T47" s="35">
        <v>2.8640914242714643</v>
      </c>
      <c r="U47" s="35">
        <v>25.442475453019142</v>
      </c>
      <c r="V47" s="35">
        <v>92.301428318023682</v>
      </c>
      <c r="W47" s="35">
        <v>1.9337082048878074</v>
      </c>
      <c r="X47" s="27">
        <v>0.1763527252478525</v>
      </c>
      <c r="Y47" s="41">
        <f t="shared" si="3"/>
        <v>122.71805612544995</v>
      </c>
      <c r="Z47" s="41">
        <f t="shared" si="4"/>
        <v>120.60799519531429</v>
      </c>
      <c r="AB47" s="64"/>
      <c r="AC47" s="7">
        <v>44248</v>
      </c>
      <c r="AD47" s="36">
        <v>154.90370988845825</v>
      </c>
      <c r="AE47" s="36">
        <v>0</v>
      </c>
      <c r="AF47" s="36">
        <v>5.0593162886798382</v>
      </c>
      <c r="AG47" s="36">
        <v>69.416210055351257</v>
      </c>
      <c r="AH47" s="24">
        <v>0</v>
      </c>
      <c r="AI47" s="41">
        <f t="shared" si="5"/>
        <v>229.37923623248935</v>
      </c>
      <c r="AJ47" s="41">
        <f t="shared" si="6"/>
        <v>159.96302617713809</v>
      </c>
    </row>
    <row r="48" spans="1:36" x14ac:dyDescent="0.75">
      <c r="A48" s="64"/>
      <c r="B48" s="34">
        <v>44276</v>
      </c>
      <c r="C48" s="14">
        <v>170.04376649856567</v>
      </c>
      <c r="D48" s="14">
        <v>21.458573639392853</v>
      </c>
      <c r="E48" s="14">
        <v>82.530759274959564</v>
      </c>
      <c r="F48" s="14">
        <v>68.991497159004211</v>
      </c>
      <c r="G48" s="24">
        <v>0.50013046711683273</v>
      </c>
      <c r="H48" s="41">
        <f t="shared" si="0"/>
        <v>343.52472703903913</v>
      </c>
      <c r="I48" s="41">
        <f t="shared" si="1"/>
        <v>274.03309941291809</v>
      </c>
      <c r="K48" s="64"/>
      <c r="L48" s="7">
        <v>44276</v>
      </c>
      <c r="M48" s="27">
        <v>69.73150634765625</v>
      </c>
      <c r="N48" s="27">
        <v>3.4207519143819809E-2</v>
      </c>
      <c r="O48" s="27">
        <v>30.234291076660156</v>
      </c>
      <c r="P48" s="41">
        <f t="shared" si="2"/>
        <v>100.00000494346023</v>
      </c>
      <c r="R48" s="64"/>
      <c r="S48" s="7">
        <v>44276</v>
      </c>
      <c r="T48" s="35">
        <v>2.9821384232491255</v>
      </c>
      <c r="U48" s="35">
        <v>21.399978548288345</v>
      </c>
      <c r="V48" s="35">
        <v>77.055208384990692</v>
      </c>
      <c r="W48" s="35">
        <v>1.9385366467759013</v>
      </c>
      <c r="X48" s="27">
        <v>0.50013046711683273</v>
      </c>
      <c r="Y48" s="41">
        <f t="shared" si="3"/>
        <v>103.8759924704209</v>
      </c>
      <c r="Z48" s="41">
        <f t="shared" si="4"/>
        <v>101.43732535652816</v>
      </c>
      <c r="AB48" s="64"/>
      <c r="AC48" s="7">
        <v>44276</v>
      </c>
      <c r="AD48" s="36">
        <v>167.06162691116333</v>
      </c>
      <c r="AE48" s="36">
        <v>5.8594108850229532E-2</v>
      </c>
      <c r="AF48" s="36">
        <v>5.3580468520522118</v>
      </c>
      <c r="AG48" s="36">
        <v>67.052960395812988</v>
      </c>
      <c r="AH48" s="24">
        <v>0</v>
      </c>
      <c r="AI48" s="41">
        <f t="shared" si="5"/>
        <v>239.53122826787876</v>
      </c>
      <c r="AJ48" s="41">
        <f>SUM(AD48:AF48)</f>
        <v>172.47826787206577</v>
      </c>
    </row>
    <row r="49" spans="1:36" x14ac:dyDescent="0.75">
      <c r="A49" s="64"/>
      <c r="B49" s="20">
        <v>44304</v>
      </c>
      <c r="C49" s="14">
        <v>163.73477876186371</v>
      </c>
      <c r="D49" s="14">
        <v>25.615809485316277</v>
      </c>
      <c r="E49" s="14">
        <v>88.158555328845978</v>
      </c>
      <c r="F49" s="14">
        <v>70.31211256980896</v>
      </c>
      <c r="G49" s="24">
        <v>0.13893189316149801</v>
      </c>
      <c r="H49" s="41">
        <f t="shared" si="0"/>
        <v>347.96018803899642</v>
      </c>
      <c r="I49" s="41">
        <f t="shared" si="1"/>
        <v>277.50914357602596</v>
      </c>
      <c r="K49" s="64"/>
      <c r="L49" s="7">
        <v>44304</v>
      </c>
      <c r="M49" s="27">
        <v>67.332733154296875</v>
      </c>
      <c r="N49" s="27">
        <v>3.3080432564020157E-2</v>
      </c>
      <c r="O49" s="27">
        <v>32.634181976318359</v>
      </c>
      <c r="P49" s="41">
        <f t="shared" si="2"/>
        <v>99.999995563179255</v>
      </c>
      <c r="R49" s="64"/>
      <c r="S49" s="7">
        <v>44304</v>
      </c>
      <c r="T49" s="35">
        <v>2.5414798874408007</v>
      </c>
      <c r="U49" s="35">
        <v>25.596294552087784</v>
      </c>
      <c r="V49" s="35">
        <v>83.614647388458252</v>
      </c>
      <c r="W49" s="35">
        <v>1.6884745564311743</v>
      </c>
      <c r="X49" s="27">
        <v>0.13893189316149801</v>
      </c>
      <c r="Y49" s="41">
        <f t="shared" si="3"/>
        <v>113.57982827757951</v>
      </c>
      <c r="Z49" s="41">
        <f t="shared" si="4"/>
        <v>111.75242182798684</v>
      </c>
      <c r="AB49" s="64"/>
      <c r="AC49" s="7">
        <v>44304</v>
      </c>
      <c r="AD49" s="36">
        <v>161.19331121444702</v>
      </c>
      <c r="AE49" s="36">
        <v>1.9515400708769448E-2</v>
      </c>
      <c r="AF49" s="36">
        <v>4.4288132339715958</v>
      </c>
      <c r="AG49" s="36">
        <v>68.623632192611694</v>
      </c>
      <c r="AH49" s="24">
        <v>0</v>
      </c>
      <c r="AI49" s="41">
        <f t="shared" si="5"/>
        <v>234.26527204173908</v>
      </c>
      <c r="AJ49" s="41">
        <f>SUM(AD49:AF49)</f>
        <v>165.64163984912739</v>
      </c>
    </row>
    <row r="50" spans="1:36" x14ac:dyDescent="0.75">
      <c r="A50" s="64"/>
      <c r="B50" s="20">
        <v>44332</v>
      </c>
      <c r="C50" s="14">
        <v>170.75380682945251</v>
      </c>
      <c r="D50" s="14">
        <v>30.385047197341919</v>
      </c>
      <c r="E50" s="14">
        <v>90.446189045906067</v>
      </c>
      <c r="F50" s="14">
        <v>73.289498686790466</v>
      </c>
      <c r="G50" s="24">
        <v>0.62465871451422572</v>
      </c>
      <c r="H50" s="41">
        <f t="shared" si="0"/>
        <v>365.49920047400519</v>
      </c>
      <c r="I50" s="41">
        <f t="shared" si="1"/>
        <v>291.5850430727005</v>
      </c>
      <c r="K50" s="64"/>
      <c r="L50" s="7">
        <v>44332</v>
      </c>
      <c r="M50" s="27">
        <v>66.728225708007813</v>
      </c>
      <c r="N50" s="27">
        <v>5.0966061651706696E-2</v>
      </c>
      <c r="O50" s="27">
        <v>33.220809936523438</v>
      </c>
      <c r="P50" s="41">
        <f t="shared" si="2"/>
        <v>100.00000170618296</v>
      </c>
      <c r="R50" s="64"/>
      <c r="S50" s="7">
        <v>44332</v>
      </c>
      <c r="T50" s="35">
        <v>2.7221667114645243</v>
      </c>
      <c r="U50" s="35">
        <v>30.363833531737328</v>
      </c>
      <c r="V50" s="35">
        <v>85.392467677593231</v>
      </c>
      <c r="W50" s="35">
        <v>2.3602989967912436</v>
      </c>
      <c r="X50" s="27">
        <v>0.62465871451422572</v>
      </c>
      <c r="Y50" s="41">
        <f t="shared" si="3"/>
        <v>121.46342563210055</v>
      </c>
      <c r="Z50" s="41">
        <f t="shared" si="4"/>
        <v>118.47846792079508</v>
      </c>
      <c r="AB50" s="64"/>
      <c r="AC50" s="7">
        <v>44332</v>
      </c>
      <c r="AD50" s="36">
        <v>168.03163290023804</v>
      </c>
      <c r="AE50" s="36">
        <v>2.1213176296441816E-2</v>
      </c>
      <c r="AF50" s="36">
        <v>4.8674703575670719</v>
      </c>
      <c r="AG50" s="36">
        <v>70.929199457168579</v>
      </c>
      <c r="AH50" s="24">
        <v>0</v>
      </c>
      <c r="AI50" s="41">
        <f t="shared" si="5"/>
        <v>243.84951589127013</v>
      </c>
      <c r="AJ50" s="41">
        <f>SUM(AD50:AF50)</f>
        <v>172.92031643410155</v>
      </c>
    </row>
    <row r="51" spans="1:36" s="2" customFormat="1" x14ac:dyDescent="0.75">
      <c r="A51" s="64"/>
      <c r="B51" s="20">
        <v>44360</v>
      </c>
      <c r="C51" s="27">
        <v>184.88648533821106</v>
      </c>
      <c r="D51" s="27">
        <v>28.955113142728806</v>
      </c>
      <c r="E51" s="27">
        <v>98.295025527477264</v>
      </c>
      <c r="F51" s="27">
        <v>70.522390305995941</v>
      </c>
      <c r="G51" s="24">
        <v>3.0273087322711945</v>
      </c>
      <c r="H51" s="41">
        <f t="shared" si="0"/>
        <v>385.68632304668427</v>
      </c>
      <c r="I51" s="41">
        <f t="shared" si="1"/>
        <v>312.13662400841713</v>
      </c>
      <c r="K51" s="64"/>
      <c r="L51" s="7">
        <v>44360</v>
      </c>
      <c r="M51" s="27">
        <v>65.871803283691406</v>
      </c>
      <c r="N51" s="27">
        <v>7.6821506023406982E-2</v>
      </c>
      <c r="O51" s="27">
        <v>34.051376342773438</v>
      </c>
      <c r="P51" s="41">
        <f t="shared" si="2"/>
        <v>100.00000113248825</v>
      </c>
      <c r="R51" s="64"/>
      <c r="S51" s="7">
        <v>44360</v>
      </c>
      <c r="T51" s="27">
        <v>2.9460887890309095</v>
      </c>
      <c r="U51" s="27">
        <v>28.955113142728806</v>
      </c>
      <c r="V51" s="27">
        <v>93.594714999198914</v>
      </c>
      <c r="W51" s="27">
        <v>2.808271674439311</v>
      </c>
      <c r="X51" s="27">
        <v>3.0273087322711945</v>
      </c>
      <c r="Y51" s="41">
        <f t="shared" ref="Y51:Y61" si="7">SUM(T51:X51)</f>
        <v>131.33149733766913</v>
      </c>
      <c r="Z51" s="41">
        <f t="shared" ref="Z51:Z61" si="8">SUM(T51:V51)</f>
        <v>125.49591693095863</v>
      </c>
      <c r="AB51" s="64"/>
      <c r="AC51" s="7">
        <v>44360</v>
      </c>
      <c r="AD51" s="27">
        <v>181.94039165973663</v>
      </c>
      <c r="AE51" s="27">
        <v>0</v>
      </c>
      <c r="AF51" s="27">
        <v>4.4040228240191936</v>
      </c>
      <c r="AG51" s="27">
        <v>67.714117467403412</v>
      </c>
      <c r="AH51" s="24">
        <v>0</v>
      </c>
      <c r="AI51" s="41">
        <f t="shared" ref="AI51:AI61" si="9">SUM(AD51:AH51)</f>
        <v>254.05853195115924</v>
      </c>
      <c r="AJ51" s="41">
        <f t="shared" ref="AJ51:AJ61" si="10">SUM(AD51:AF51)</f>
        <v>186.34441448375583</v>
      </c>
    </row>
    <row r="52" spans="1:36" s="2" customFormat="1" x14ac:dyDescent="0.75">
      <c r="A52" s="64"/>
      <c r="B52" s="20">
        <v>44388</v>
      </c>
      <c r="C52" s="27">
        <v>178.06620895862579</v>
      </c>
      <c r="D52" s="27">
        <v>35.354595631361008</v>
      </c>
      <c r="E52" s="27">
        <v>92.29433536529541</v>
      </c>
      <c r="F52" s="27">
        <v>68.210899829864502</v>
      </c>
      <c r="G52" s="24">
        <v>1.3954084133729339</v>
      </c>
      <c r="H52" s="41">
        <f t="shared" si="0"/>
        <v>375.32144819851965</v>
      </c>
      <c r="I52" s="41">
        <f t="shared" si="1"/>
        <v>305.71513995528221</v>
      </c>
      <c r="K52" s="64"/>
      <c r="L52" s="7">
        <v>44388</v>
      </c>
      <c r="M52" s="27">
        <v>64.639923095703125</v>
      </c>
      <c r="N52" s="27">
        <v>8.6322151124477386E-2</v>
      </c>
      <c r="O52" s="27">
        <v>35.273757934570313</v>
      </c>
      <c r="P52" s="41">
        <f t="shared" si="2"/>
        <v>100.00000318139791</v>
      </c>
      <c r="R52" s="64"/>
      <c r="S52" s="7">
        <v>44388</v>
      </c>
      <c r="T52" s="27">
        <v>3.2225560862571001</v>
      </c>
      <c r="U52" s="27">
        <v>35.354595631361008</v>
      </c>
      <c r="V52" s="27">
        <v>89.693799614906311</v>
      </c>
      <c r="W52" s="27">
        <v>2.7236235328018665</v>
      </c>
      <c r="X52" s="27">
        <v>1.3954084133729339</v>
      </c>
      <c r="Y52" s="41">
        <f t="shared" si="7"/>
        <v>132.38998327869922</v>
      </c>
      <c r="Z52" s="41">
        <f t="shared" si="8"/>
        <v>128.27095133252442</v>
      </c>
      <c r="AB52" s="64"/>
      <c r="AC52" s="7">
        <v>44388</v>
      </c>
      <c r="AD52" s="27">
        <v>174.84365403652191</v>
      </c>
      <c r="AE52" s="27">
        <v>0</v>
      </c>
      <c r="AF52" s="27">
        <v>2.2964309900999069</v>
      </c>
      <c r="AG52" s="27">
        <v>65.467402338981628</v>
      </c>
      <c r="AH52" s="24">
        <v>0</v>
      </c>
      <c r="AI52" s="41">
        <f t="shared" si="9"/>
        <v>242.60748736560345</v>
      </c>
      <c r="AJ52" s="41">
        <f t="shared" si="10"/>
        <v>177.14008502662182</v>
      </c>
    </row>
    <row r="53" spans="1:36" s="2" customFormat="1" x14ac:dyDescent="0.75">
      <c r="A53" s="64"/>
      <c r="B53" s="20">
        <v>44416</v>
      </c>
      <c r="C53" s="27">
        <v>173.06853830814362</v>
      </c>
      <c r="D53" s="27">
        <v>30.510904267430305</v>
      </c>
      <c r="E53" s="27">
        <v>89.255668222904205</v>
      </c>
      <c r="F53" s="27">
        <v>67.243084311485291</v>
      </c>
      <c r="G53" s="24">
        <v>1.2355800718069077</v>
      </c>
      <c r="H53" s="41">
        <f t="shared" si="0"/>
        <v>361.31377518177032</v>
      </c>
      <c r="I53" s="41">
        <f t="shared" si="1"/>
        <v>292.83511079847813</v>
      </c>
      <c r="K53" s="64"/>
      <c r="L53" s="7">
        <v>44416</v>
      </c>
      <c r="M53" s="27">
        <v>65.554763793945313</v>
      </c>
      <c r="N53" s="27">
        <v>0.11724229902029037</v>
      </c>
      <c r="O53" s="27">
        <v>34.327991485595703</v>
      </c>
      <c r="P53" s="41">
        <f t="shared" si="2"/>
        <v>99.999997578561306</v>
      </c>
      <c r="R53" s="64"/>
      <c r="S53" s="7">
        <v>44416</v>
      </c>
      <c r="T53" s="27">
        <v>2.669256879016757</v>
      </c>
      <c r="U53" s="27">
        <v>30.510904267430305</v>
      </c>
      <c r="V53" s="27">
        <v>86.750313639640808</v>
      </c>
      <c r="W53" s="27">
        <v>2.71610077470541</v>
      </c>
      <c r="X53" s="27">
        <v>1.2355800718069077</v>
      </c>
      <c r="Y53" s="41">
        <f t="shared" si="7"/>
        <v>123.88215563260019</v>
      </c>
      <c r="Z53" s="41">
        <f t="shared" si="8"/>
        <v>119.93047478608787</v>
      </c>
      <c r="AB53" s="64"/>
      <c r="AC53" s="7">
        <v>44416</v>
      </c>
      <c r="AD53" s="27">
        <v>170.39927840232849</v>
      </c>
      <c r="AE53" s="27">
        <v>0</v>
      </c>
      <c r="AF53" s="27">
        <v>2.0814768504351377</v>
      </c>
      <c r="AG53" s="27">
        <v>64.526982605457306</v>
      </c>
      <c r="AH53" s="24">
        <v>0</v>
      </c>
      <c r="AI53" s="41">
        <f t="shared" si="9"/>
        <v>237.00773785822093</v>
      </c>
      <c r="AJ53" s="41">
        <f t="shared" si="10"/>
        <v>172.48075525276363</v>
      </c>
    </row>
    <row r="54" spans="1:36" s="2" customFormat="1" x14ac:dyDescent="0.75">
      <c r="A54" s="64"/>
      <c r="B54" s="20">
        <v>44444</v>
      </c>
      <c r="C54" s="27">
        <v>174.29633438587189</v>
      </c>
      <c r="D54" s="27">
        <v>35.419918596744537</v>
      </c>
      <c r="E54" s="27">
        <v>98.84846955537796</v>
      </c>
      <c r="F54" s="27">
        <v>66.835321485996246</v>
      </c>
      <c r="G54" s="24">
        <v>2.1844403818249702</v>
      </c>
      <c r="H54" s="41">
        <f t="shared" si="0"/>
        <v>377.5844844058156</v>
      </c>
      <c r="I54" s="41">
        <f t="shared" si="1"/>
        <v>308.56472253799438</v>
      </c>
      <c r="K54" s="64"/>
      <c r="L54" s="7">
        <v>44444</v>
      </c>
      <c r="M54" s="27">
        <v>62.558406829833984</v>
      </c>
      <c r="N54" s="27">
        <v>7.2890400886535645E-2</v>
      </c>
      <c r="O54" s="27">
        <v>37.368701934814453</v>
      </c>
      <c r="P54" s="41">
        <f t="shared" si="2"/>
        <v>99.999999165534973</v>
      </c>
      <c r="R54" s="64"/>
      <c r="S54" s="7">
        <v>44444</v>
      </c>
      <c r="T54" s="27">
        <v>3.8713891990482807</v>
      </c>
      <c r="U54" s="27">
        <v>35.419918596744537</v>
      </c>
      <c r="V54" s="27">
        <v>96.921332180500031</v>
      </c>
      <c r="W54" s="27">
        <v>2.6886130217462778</v>
      </c>
      <c r="X54" s="27">
        <v>2.1844403818249702</v>
      </c>
      <c r="Y54" s="41">
        <f t="shared" si="7"/>
        <v>141.0856933798641</v>
      </c>
      <c r="Z54" s="41">
        <f t="shared" si="8"/>
        <v>136.21263997629285</v>
      </c>
      <c r="AB54" s="64"/>
      <c r="AC54" s="7">
        <v>44444</v>
      </c>
      <c r="AD54" s="27">
        <v>170.42495310306549</v>
      </c>
      <c r="AE54" s="27">
        <v>0</v>
      </c>
      <c r="AF54" s="27">
        <v>1.6518962802365422</v>
      </c>
      <c r="AG54" s="27">
        <v>64.146704971790314</v>
      </c>
      <c r="AH54" s="24">
        <v>0</v>
      </c>
      <c r="AI54" s="41">
        <f t="shared" si="9"/>
        <v>236.22355435509235</v>
      </c>
      <c r="AJ54" s="41">
        <f t="shared" si="10"/>
        <v>172.07684938330203</v>
      </c>
    </row>
    <row r="55" spans="1:36" s="2" customFormat="1" x14ac:dyDescent="0.75">
      <c r="A55" s="64"/>
      <c r="B55" s="20">
        <v>44837</v>
      </c>
      <c r="C55" s="27">
        <v>158.93605351448059</v>
      </c>
      <c r="D55" s="27">
        <v>34.928657114505768</v>
      </c>
      <c r="E55" s="27">
        <v>92.523910105228424</v>
      </c>
      <c r="F55" s="27">
        <v>69.180108606815338</v>
      </c>
      <c r="G55" s="24">
        <v>2.4435571394860744</v>
      </c>
      <c r="H55" s="41">
        <f t="shared" si="0"/>
        <v>358.0122864805162</v>
      </c>
      <c r="I55" s="41">
        <f t="shared" si="1"/>
        <v>286.38862073421478</v>
      </c>
      <c r="K55" s="64"/>
      <c r="L55" s="7">
        <v>44837</v>
      </c>
      <c r="M55" s="27">
        <v>62.787307739257813</v>
      </c>
      <c r="N55" s="27">
        <v>7.0610523223876953E-2</v>
      </c>
      <c r="O55" s="27">
        <v>37.142082214355469</v>
      </c>
      <c r="P55" s="41">
        <f t="shared" si="2"/>
        <v>100.00000047683716</v>
      </c>
      <c r="R55" s="64"/>
      <c r="S55" s="7">
        <v>44837</v>
      </c>
      <c r="T55" s="27">
        <v>1.8603751668706536</v>
      </c>
      <c r="U55" s="27">
        <v>34.928657114505768</v>
      </c>
      <c r="V55" s="27">
        <v>90.994395315647125</v>
      </c>
      <c r="W55" s="27">
        <v>2.7902640867978334</v>
      </c>
      <c r="X55" s="27">
        <v>2.4435571394860744</v>
      </c>
      <c r="Y55" s="41">
        <f t="shared" si="7"/>
        <v>133.01724882330745</v>
      </c>
      <c r="Z55" s="41">
        <f t="shared" si="8"/>
        <v>127.78342759702355</v>
      </c>
      <c r="AB55" s="64"/>
      <c r="AC55" s="7">
        <v>44837</v>
      </c>
      <c r="AD55" s="27">
        <v>157.0756733417511</v>
      </c>
      <c r="AE55" s="27">
        <v>0</v>
      </c>
      <c r="AF55" s="27">
        <v>1.2976202415302396</v>
      </c>
      <c r="AG55" s="27">
        <v>66.368989646434784</v>
      </c>
      <c r="AH55" s="24">
        <v>0</v>
      </c>
      <c r="AI55" s="41">
        <f t="shared" si="9"/>
        <v>224.74228322971612</v>
      </c>
      <c r="AJ55" s="41">
        <f t="shared" si="10"/>
        <v>158.37329358328134</v>
      </c>
    </row>
    <row r="56" spans="1:36" s="2" customFormat="1" x14ac:dyDescent="0.75">
      <c r="A56" s="64"/>
      <c r="B56" s="20">
        <v>44865</v>
      </c>
      <c r="C56" s="27">
        <v>154.97638285160065</v>
      </c>
      <c r="D56" s="27">
        <v>36.777649074792862</v>
      </c>
      <c r="E56" s="27">
        <v>134.05339419841766</v>
      </c>
      <c r="F56" s="27">
        <v>64.380913972854614</v>
      </c>
      <c r="G56" s="27">
        <v>2.5467048399150372</v>
      </c>
      <c r="H56" s="41">
        <f t="shared" si="0"/>
        <v>392.73504493758082</v>
      </c>
      <c r="I56" s="41">
        <f t="shared" si="1"/>
        <v>325.80742612481117</v>
      </c>
      <c r="K56" s="64"/>
      <c r="L56" s="20">
        <v>44865</v>
      </c>
      <c r="M56" s="27">
        <v>54.657997131347656</v>
      </c>
      <c r="N56" s="27">
        <v>6.4654253423213959E-2</v>
      </c>
      <c r="O56" s="47">
        <v>45.277347564697266</v>
      </c>
      <c r="P56" s="41">
        <f t="shared" si="2"/>
        <v>99.999998949468136</v>
      </c>
      <c r="R56" s="64"/>
      <c r="S56" s="20">
        <v>44865</v>
      </c>
      <c r="T56" s="27">
        <v>4.1184336878359318</v>
      </c>
      <c r="U56" s="27">
        <v>36.777649074792862</v>
      </c>
      <c r="V56" s="27">
        <v>131.77357614040375</v>
      </c>
      <c r="W56" s="27">
        <v>2.5974481832236052</v>
      </c>
      <c r="X56" s="27">
        <v>2.5467048399150372</v>
      </c>
      <c r="Y56" s="41">
        <f t="shared" si="7"/>
        <v>177.81381192617118</v>
      </c>
      <c r="Z56" s="41">
        <f t="shared" si="8"/>
        <v>172.66965890303254</v>
      </c>
      <c r="AB56" s="64"/>
      <c r="AC56" s="20">
        <v>44865</v>
      </c>
      <c r="AD56" s="27">
        <v>150.85794031620026</v>
      </c>
      <c r="AE56" s="27">
        <v>0</v>
      </c>
      <c r="AF56" s="27">
        <v>2.0258838776499033</v>
      </c>
      <c r="AG56" s="27">
        <v>61.78346648812294</v>
      </c>
      <c r="AH56" s="24">
        <v>0</v>
      </c>
      <c r="AI56" s="41">
        <f t="shared" si="9"/>
        <v>214.6672906819731</v>
      </c>
      <c r="AJ56" s="41">
        <f t="shared" si="10"/>
        <v>152.88382419385016</v>
      </c>
    </row>
    <row r="57" spans="1:36" s="2" customFormat="1" x14ac:dyDescent="0.75">
      <c r="A57" s="64"/>
      <c r="B57" s="20">
        <v>44893</v>
      </c>
      <c r="C57" s="27">
        <v>150.00653266906738</v>
      </c>
      <c r="D57" s="27">
        <v>39.541788399219513</v>
      </c>
      <c r="E57" s="27">
        <v>141.1530077457428</v>
      </c>
      <c r="F57" s="27">
        <v>63.378036022186279</v>
      </c>
      <c r="G57" s="60">
        <v>2.7873036451637745</v>
      </c>
      <c r="H57" s="41">
        <f t="shared" si="0"/>
        <v>396.86666848137975</v>
      </c>
      <c r="I57" s="41">
        <f t="shared" si="1"/>
        <v>330.70132881402969</v>
      </c>
      <c r="K57" s="64"/>
      <c r="L57" s="20">
        <v>44893</v>
      </c>
      <c r="M57" s="27">
        <v>52.548667907714844</v>
      </c>
      <c r="N57" s="27">
        <v>8.5716545581817627E-2</v>
      </c>
      <c r="O57" s="27">
        <v>47.365615844726563</v>
      </c>
      <c r="P57" s="41">
        <f t="shared" si="2"/>
        <v>100.00000029802322</v>
      </c>
      <c r="R57" s="64"/>
      <c r="S57" s="20">
        <v>44893</v>
      </c>
      <c r="T57" s="27">
        <v>4.0181749500334263</v>
      </c>
      <c r="U57" s="27">
        <v>39.541788399219513</v>
      </c>
      <c r="V57" s="27">
        <v>138.85025680065155</v>
      </c>
      <c r="W57" s="27">
        <v>2.7777180075645447</v>
      </c>
      <c r="X57" s="27">
        <v>2.7873036451637745</v>
      </c>
      <c r="Y57" s="41">
        <f t="shared" si="7"/>
        <v>187.97524180263281</v>
      </c>
      <c r="Z57" s="41">
        <f t="shared" si="8"/>
        <v>182.41022014990449</v>
      </c>
      <c r="AB57" s="64"/>
      <c r="AC57" s="20">
        <v>44893</v>
      </c>
      <c r="AD57" s="27">
        <v>145.9883451461792</v>
      </c>
      <c r="AE57" s="27">
        <v>0</v>
      </c>
      <c r="AF57" s="47">
        <v>1.9625597633421421</v>
      </c>
      <c r="AG57" s="47">
        <v>60.600321739912033</v>
      </c>
      <c r="AH57" s="24">
        <v>0</v>
      </c>
      <c r="AI57" s="41">
        <f t="shared" si="9"/>
        <v>208.55122664943337</v>
      </c>
      <c r="AJ57" s="41">
        <f t="shared" si="10"/>
        <v>147.95090490952134</v>
      </c>
    </row>
    <row r="58" spans="1:36" s="2" customFormat="1" x14ac:dyDescent="0.75">
      <c r="A58" s="64"/>
      <c r="B58" s="20">
        <v>44921</v>
      </c>
      <c r="C58" s="27">
        <v>145.52351832389832</v>
      </c>
      <c r="D58" s="27">
        <v>35.551153123378754</v>
      </c>
      <c r="E58" s="27">
        <v>123.44332039356232</v>
      </c>
      <c r="F58" s="27">
        <v>62.9391148686409</v>
      </c>
      <c r="G58" s="27">
        <v>2.9574669897556305</v>
      </c>
      <c r="H58" s="41">
        <f t="shared" si="0"/>
        <v>370.41457369923592</v>
      </c>
      <c r="I58" s="41">
        <f t="shared" si="1"/>
        <v>304.51799184083939</v>
      </c>
      <c r="K58" s="64"/>
      <c r="L58" s="20">
        <v>44921</v>
      </c>
      <c r="M58" s="27">
        <v>55.030017852783203</v>
      </c>
      <c r="N58" s="27">
        <v>8.6407765746116638E-2</v>
      </c>
      <c r="O58" s="27">
        <v>44.883575439453125</v>
      </c>
      <c r="P58" s="41">
        <f t="shared" si="2"/>
        <v>100.00000105798244</v>
      </c>
      <c r="R58" s="64"/>
      <c r="S58" s="20">
        <v>44921</v>
      </c>
      <c r="T58" s="27">
        <v>3.6767886485904455</v>
      </c>
      <c r="U58" s="27">
        <v>35.516634583473206</v>
      </c>
      <c r="V58" s="61">
        <v>121.89171463251114</v>
      </c>
      <c r="W58" s="27">
        <v>2.2126883268356323</v>
      </c>
      <c r="X58" s="27">
        <v>2.9574669897556305</v>
      </c>
      <c r="Y58" s="41">
        <f t="shared" si="7"/>
        <v>166.25529318116605</v>
      </c>
      <c r="Z58" s="41">
        <f t="shared" si="8"/>
        <v>161.08513786457479</v>
      </c>
      <c r="AB58" s="64"/>
      <c r="AC58" s="20">
        <v>44921</v>
      </c>
      <c r="AD58" s="27">
        <v>141.84673130512238</v>
      </c>
      <c r="AE58" s="27">
        <v>0</v>
      </c>
      <c r="AF58" s="27">
        <v>1.2885273899883032</v>
      </c>
      <c r="AG58" s="27">
        <v>60.703948140144348</v>
      </c>
      <c r="AH58" s="24">
        <v>0</v>
      </c>
      <c r="AI58" s="41">
        <f t="shared" si="9"/>
        <v>203.83920683525503</v>
      </c>
      <c r="AJ58" s="41">
        <f t="shared" si="10"/>
        <v>143.13525869511068</v>
      </c>
    </row>
    <row r="59" spans="1:36" s="2" customFormat="1" x14ac:dyDescent="0.75">
      <c r="A59" s="64">
        <v>2022</v>
      </c>
      <c r="B59" s="34">
        <v>44584</v>
      </c>
      <c r="C59" s="27">
        <v>140.12923836708069</v>
      </c>
      <c r="D59" s="27">
        <v>36.008775234222412</v>
      </c>
      <c r="E59" s="27">
        <v>83.575032651424408</v>
      </c>
      <c r="F59" s="27">
        <v>54.271001368761063</v>
      </c>
      <c r="G59" s="27">
        <v>2.2580993827432394</v>
      </c>
      <c r="H59" s="41">
        <f t="shared" si="0"/>
        <v>316.24214700423181</v>
      </c>
      <c r="I59" s="41">
        <f t="shared" si="1"/>
        <v>259.71304625272751</v>
      </c>
      <c r="K59" s="64">
        <v>2022</v>
      </c>
      <c r="L59" s="34">
        <v>44584</v>
      </c>
      <c r="M59" s="27">
        <v>60.405303955078125</v>
      </c>
      <c r="N59" s="27">
        <v>0.15248797833919525</v>
      </c>
      <c r="O59" s="27">
        <v>39.442211151123047</v>
      </c>
      <c r="P59" s="41">
        <f t="shared" si="2"/>
        <v>100.00000308454037</v>
      </c>
      <c r="R59" s="64">
        <v>2022</v>
      </c>
      <c r="S59" s="34">
        <v>44584</v>
      </c>
      <c r="T59" s="27">
        <v>1.8731935415416956</v>
      </c>
      <c r="U59" s="27">
        <v>35.938285291194916</v>
      </c>
      <c r="V59" s="61">
        <v>82.824796438217163</v>
      </c>
      <c r="W59" s="27">
        <v>1.8518196884542704</v>
      </c>
      <c r="X59" s="27">
        <v>2.2580993827432394</v>
      </c>
      <c r="Y59" s="41">
        <f t="shared" si="7"/>
        <v>124.74619434215128</v>
      </c>
      <c r="Z59" s="41">
        <f t="shared" si="8"/>
        <v>120.63627527095377</v>
      </c>
      <c r="AB59" s="64">
        <v>2022</v>
      </c>
      <c r="AC59" s="34">
        <v>44584</v>
      </c>
      <c r="AD59" s="27">
        <v>138.25604319572449</v>
      </c>
      <c r="AE59" s="27">
        <v>7.0487105404026806E-2</v>
      </c>
      <c r="AF59" s="27">
        <v>0.26803612126968801</v>
      </c>
      <c r="AG59" s="27">
        <v>52.419181913137436</v>
      </c>
      <c r="AH59" s="24">
        <v>0</v>
      </c>
      <c r="AI59" s="41">
        <f t="shared" si="9"/>
        <v>191.01374833553564</v>
      </c>
      <c r="AJ59" s="41">
        <f t="shared" si="10"/>
        <v>138.5945664223982</v>
      </c>
    </row>
    <row r="60" spans="1:36" s="2" customFormat="1" x14ac:dyDescent="0.75">
      <c r="A60" s="64"/>
      <c r="B60" s="34">
        <v>44612</v>
      </c>
      <c r="C60" s="27">
        <v>149.19447898864746</v>
      </c>
      <c r="D60" s="27">
        <v>36.146730184555054</v>
      </c>
      <c r="E60" s="27">
        <v>86.587376892566681</v>
      </c>
      <c r="F60" s="27">
        <v>59.036329388618469</v>
      </c>
      <c r="G60" s="27">
        <v>2.5326330214738846</v>
      </c>
      <c r="H60" s="41">
        <f t="shared" si="0"/>
        <v>333.49754847586155</v>
      </c>
      <c r="I60" s="41">
        <f t="shared" si="1"/>
        <v>271.9285860657692</v>
      </c>
      <c r="K60" s="64"/>
      <c r="L60" s="34">
        <v>44612</v>
      </c>
      <c r="M60" s="27">
        <v>61.544437408447266</v>
      </c>
      <c r="N60" s="27">
        <v>7.7608376741409302E-2</v>
      </c>
      <c r="O60" s="27">
        <v>38.377948760986328</v>
      </c>
      <c r="P60" s="41">
        <f t="shared" ref="P60:P71" si="11">SUM(M60:O60)</f>
        <v>99.999994546175003</v>
      </c>
      <c r="R60" s="64"/>
      <c r="S60" s="34">
        <v>44612</v>
      </c>
      <c r="T60" s="27">
        <v>2.1850978955626488</v>
      </c>
      <c r="U60" s="27">
        <v>36.146730184555054</v>
      </c>
      <c r="V60" s="27">
        <v>85.704438388347626</v>
      </c>
      <c r="W60" s="27">
        <v>1.4206271152943373</v>
      </c>
      <c r="X60" s="27">
        <v>2.5326330214738846</v>
      </c>
      <c r="Y60" s="41">
        <f t="shared" si="7"/>
        <v>127.98952660523355</v>
      </c>
      <c r="Z60" s="41">
        <f t="shared" si="8"/>
        <v>124.03626646846533</v>
      </c>
      <c r="AB60" s="64"/>
      <c r="AC60" s="34">
        <v>44612</v>
      </c>
      <c r="AD60" s="27">
        <v>147.00938761234283</v>
      </c>
      <c r="AE60" s="27">
        <v>0</v>
      </c>
      <c r="AF60" s="27">
        <v>0.62411325052380562</v>
      </c>
      <c r="AG60" s="27">
        <v>57.615701109170914</v>
      </c>
      <c r="AH60" s="24">
        <v>0</v>
      </c>
      <c r="AI60" s="41">
        <f t="shared" si="9"/>
        <v>205.24920197203755</v>
      </c>
      <c r="AJ60" s="41">
        <f t="shared" si="10"/>
        <v>147.63350086286664</v>
      </c>
    </row>
    <row r="61" spans="1:36" s="2" customFormat="1" x14ac:dyDescent="0.75">
      <c r="A61" s="64"/>
      <c r="B61" s="34">
        <v>44640</v>
      </c>
      <c r="C61" s="27">
        <v>139.83382284641266</v>
      </c>
      <c r="D61" s="27">
        <v>38.743056356906891</v>
      </c>
      <c r="E61" s="27">
        <v>80.570191144943237</v>
      </c>
      <c r="F61" s="27">
        <v>62.05393373966217</v>
      </c>
      <c r="G61" s="27">
        <v>1.6022216295823455</v>
      </c>
      <c r="H61" s="41">
        <f t="shared" ref="H61:H69" si="12">SUM(C61:G61)</f>
        <v>322.8032257175073</v>
      </c>
      <c r="I61" s="41">
        <f t="shared" ref="I61:I69" si="13">SUM(C61:E61)</f>
        <v>259.14707034826279</v>
      </c>
      <c r="K61" s="64"/>
      <c r="L61" s="34">
        <v>44640</v>
      </c>
      <c r="M61" s="27">
        <v>60.626121520996094</v>
      </c>
      <c r="N61" s="27">
        <v>2.9868811368942261E-2</v>
      </c>
      <c r="O61" s="27">
        <v>39.344009399414063</v>
      </c>
      <c r="P61" s="41">
        <f t="shared" si="11"/>
        <v>99.999999731779099</v>
      </c>
      <c r="R61" s="64"/>
      <c r="S61" s="34">
        <v>44640</v>
      </c>
      <c r="T61" s="27">
        <v>3.3630076795816422</v>
      </c>
      <c r="U61" s="27">
        <v>38.743056356906891</v>
      </c>
      <c r="V61" s="27">
        <v>79.193770885467529</v>
      </c>
      <c r="W61" s="27">
        <v>4.1016740724444389</v>
      </c>
      <c r="X61" s="27">
        <v>1.6022216295823455</v>
      </c>
      <c r="Y61" s="41">
        <f t="shared" si="7"/>
        <v>127.00373062398285</v>
      </c>
      <c r="Z61" s="41">
        <f t="shared" si="8"/>
        <v>121.29983492195606</v>
      </c>
      <c r="AB61" s="64"/>
      <c r="AC61" s="34">
        <v>44640</v>
      </c>
      <c r="AD61" s="27">
        <v>136.47082448005676</v>
      </c>
      <c r="AE61" s="27">
        <v>0</v>
      </c>
      <c r="AF61" s="27">
        <v>1.2799999676644802</v>
      </c>
      <c r="AG61" s="27">
        <v>57.952258735895157</v>
      </c>
      <c r="AH61" s="24">
        <v>0</v>
      </c>
      <c r="AI61" s="41">
        <f t="shared" si="9"/>
        <v>195.7030831836164</v>
      </c>
      <c r="AJ61" s="41">
        <f t="shared" si="10"/>
        <v>137.75082444772124</v>
      </c>
    </row>
    <row r="62" spans="1:36" s="2" customFormat="1" x14ac:dyDescent="0.75">
      <c r="A62" s="64"/>
      <c r="B62" s="34">
        <v>44668</v>
      </c>
      <c r="C62" s="27">
        <v>142.59922504425049</v>
      </c>
      <c r="D62" s="27">
        <v>45.349743217229843</v>
      </c>
      <c r="E62" s="27">
        <v>81.537067890167236</v>
      </c>
      <c r="F62" s="27">
        <v>60.417301952838898</v>
      </c>
      <c r="G62" s="27">
        <v>1.8529321532696486</v>
      </c>
      <c r="H62" s="41">
        <f t="shared" si="12"/>
        <v>331.75627025775611</v>
      </c>
      <c r="I62" s="41">
        <f t="shared" si="13"/>
        <v>269.48603615164757</v>
      </c>
      <c r="K62" s="64"/>
      <c r="L62" s="34">
        <v>44668</v>
      </c>
      <c r="M62" s="27">
        <v>59.411884307861328</v>
      </c>
      <c r="N62" s="27">
        <v>3.7169396877288818E-2</v>
      </c>
      <c r="O62" s="27">
        <v>40.550941467285156</v>
      </c>
      <c r="P62" s="41">
        <f t="shared" si="11"/>
        <v>99.999995172023773</v>
      </c>
      <c r="R62" s="64"/>
      <c r="S62" s="34">
        <v>44668</v>
      </c>
      <c r="T62" s="27">
        <v>3.4953462891280651</v>
      </c>
      <c r="U62" s="27">
        <v>45.349743217229843</v>
      </c>
      <c r="V62" s="27">
        <v>80.13288676738739</v>
      </c>
      <c r="W62" s="27">
        <v>3.6993871908634901</v>
      </c>
      <c r="X62" s="27">
        <v>1.8529321532696486</v>
      </c>
      <c r="Y62" s="41">
        <f t="shared" ref="Y62:Y71" si="14">SUM(T62:X62)</f>
        <v>134.53029561787844</v>
      </c>
      <c r="Z62" s="41">
        <f t="shared" ref="Z62:Z71" si="15">SUM(T62:V62)</f>
        <v>128.9779762737453</v>
      </c>
      <c r="AB62" s="64"/>
      <c r="AC62" s="34">
        <v>44668</v>
      </c>
      <c r="AD62" s="27">
        <v>139.10387456417084</v>
      </c>
      <c r="AE62" s="27">
        <v>0</v>
      </c>
      <c r="AF62" s="27">
        <v>1.2808737810701132</v>
      </c>
      <c r="AG62" s="27">
        <v>56.717917323112488</v>
      </c>
      <c r="AH62" s="24">
        <v>0</v>
      </c>
      <c r="AI62" s="41">
        <f t="shared" ref="AI62:AI71" si="16">SUM(AD62:AH62)</f>
        <v>197.10266566835344</v>
      </c>
      <c r="AJ62" s="41">
        <f t="shared" ref="AJ62:AJ71" si="17">SUM(AD62:AF62)</f>
        <v>140.38474834524095</v>
      </c>
    </row>
    <row r="63" spans="1:36" s="2" customFormat="1" x14ac:dyDescent="0.75">
      <c r="A63" s="64"/>
      <c r="B63" s="34">
        <v>44696</v>
      </c>
      <c r="C63" s="27">
        <v>140.02232253551483</v>
      </c>
      <c r="D63" s="27">
        <v>57.375017553567886</v>
      </c>
      <c r="E63" s="27">
        <v>73.543965816497803</v>
      </c>
      <c r="F63" s="27">
        <v>56.632537394762039</v>
      </c>
      <c r="G63" s="27">
        <v>1.1465229326859117</v>
      </c>
      <c r="H63" s="41">
        <f t="shared" si="12"/>
        <v>328.72036623302847</v>
      </c>
      <c r="I63" s="41">
        <f t="shared" si="13"/>
        <v>270.94130590558052</v>
      </c>
      <c r="K63" s="64"/>
      <c r="L63" s="34">
        <v>44696</v>
      </c>
      <c r="M63" s="27">
        <v>59.094387054443359</v>
      </c>
      <c r="N63" s="27">
        <v>1.309763640165329E-2</v>
      </c>
      <c r="O63" s="27">
        <v>40.892520904541016</v>
      </c>
      <c r="P63" s="41">
        <f t="shared" si="11"/>
        <v>100.00000559538603</v>
      </c>
      <c r="R63" s="64"/>
      <c r="S63" s="34">
        <v>44696</v>
      </c>
      <c r="T63" s="27">
        <v>2.6624570600688457</v>
      </c>
      <c r="U63" s="27">
        <v>57.375017553567886</v>
      </c>
      <c r="V63" s="27">
        <v>71.967914700508118</v>
      </c>
      <c r="W63" s="27">
        <v>1.2701224768534303</v>
      </c>
      <c r="X63" s="27">
        <v>1.1465229326859117</v>
      </c>
      <c r="Y63" s="41">
        <f t="shared" si="14"/>
        <v>134.42203472368419</v>
      </c>
      <c r="Z63" s="41">
        <f t="shared" si="15"/>
        <v>132.00538931414485</v>
      </c>
      <c r="AB63" s="64"/>
      <c r="AC63" s="34">
        <v>44696</v>
      </c>
      <c r="AD63" s="27">
        <v>137.3598575592041</v>
      </c>
      <c r="AE63" s="27">
        <v>0</v>
      </c>
      <c r="AF63" s="27">
        <v>1.5329937450587749</v>
      </c>
      <c r="AG63" s="27">
        <v>55.362414568662643</v>
      </c>
      <c r="AH63" s="24">
        <v>0</v>
      </c>
      <c r="AI63" s="41">
        <f t="shared" si="16"/>
        <v>194.25526587292552</v>
      </c>
      <c r="AJ63" s="41">
        <f t="shared" si="17"/>
        <v>138.89285130426288</v>
      </c>
    </row>
    <row r="64" spans="1:36" s="2" customFormat="1" x14ac:dyDescent="0.75">
      <c r="A64" s="64"/>
      <c r="B64" s="34">
        <v>44724</v>
      </c>
      <c r="C64" s="27">
        <v>150.93317627906799</v>
      </c>
      <c r="D64" s="27">
        <v>60.568857938051224</v>
      </c>
      <c r="E64" s="27">
        <v>83.937890827655792</v>
      </c>
      <c r="F64" s="27">
        <v>61.628751456737518</v>
      </c>
      <c r="G64" s="27">
        <v>1.3145222328603268</v>
      </c>
      <c r="H64" s="41">
        <f t="shared" si="12"/>
        <v>358.38319873437285</v>
      </c>
      <c r="I64" s="41">
        <f t="shared" si="13"/>
        <v>295.43992504477501</v>
      </c>
      <c r="K64" s="64"/>
      <c r="L64" s="34">
        <v>44724</v>
      </c>
      <c r="M64" s="27">
        <v>58.681201934814453</v>
      </c>
      <c r="N64" s="27">
        <v>2.6506125926971436E-2</v>
      </c>
      <c r="O64" s="27">
        <v>41.292289733886719</v>
      </c>
      <c r="P64" s="41">
        <f t="shared" si="11"/>
        <v>99.999997794628143</v>
      </c>
      <c r="R64" s="64"/>
      <c r="S64" s="34">
        <v>44724</v>
      </c>
      <c r="T64" s="27">
        <v>1.9789072684943676</v>
      </c>
      <c r="U64" s="27">
        <v>60.568857938051224</v>
      </c>
      <c r="V64" s="27">
        <v>82.72203803062439</v>
      </c>
      <c r="W64" s="27">
        <v>1.4107970055192709</v>
      </c>
      <c r="X64" s="27">
        <v>1.3145222328603268</v>
      </c>
      <c r="Y64" s="41">
        <f t="shared" si="14"/>
        <v>147.99512247554958</v>
      </c>
      <c r="Z64" s="41">
        <f t="shared" si="15"/>
        <v>145.26980323716998</v>
      </c>
      <c r="AB64" s="64"/>
      <c r="AC64" s="34">
        <v>44724</v>
      </c>
      <c r="AD64" s="27">
        <v>148.95427227020264</v>
      </c>
      <c r="AE64" s="27">
        <v>0</v>
      </c>
      <c r="AF64" s="27">
        <v>1.1208642972633243</v>
      </c>
      <c r="AG64" s="27">
        <v>60.217954218387604</v>
      </c>
      <c r="AH64" s="24">
        <v>0</v>
      </c>
      <c r="AI64" s="41">
        <f t="shared" si="16"/>
        <v>210.29309078585356</v>
      </c>
      <c r="AJ64" s="41">
        <f t="shared" si="17"/>
        <v>150.07513656746596</v>
      </c>
    </row>
    <row r="65" spans="1:36" s="2" customFormat="1" x14ac:dyDescent="0.75">
      <c r="A65" s="64"/>
      <c r="B65" s="34">
        <v>44752</v>
      </c>
      <c r="C65" s="27">
        <v>150.215744972229</v>
      </c>
      <c r="D65" s="27">
        <v>69.329306483268738</v>
      </c>
      <c r="E65" s="27">
        <v>81.405676901340485</v>
      </c>
      <c r="F65" s="27">
        <v>56.68238177895546</v>
      </c>
      <c r="G65" s="27">
        <v>1.0786106577143073</v>
      </c>
      <c r="H65" s="41">
        <f t="shared" si="12"/>
        <v>358.71172079350799</v>
      </c>
      <c r="I65" s="41">
        <f t="shared" si="13"/>
        <v>300.95072835683823</v>
      </c>
      <c r="K65" s="64"/>
      <c r="L65" s="34">
        <v>44752</v>
      </c>
      <c r="M65" s="27">
        <v>56.596115112304688</v>
      </c>
      <c r="N65" s="27">
        <v>1.6406256705522537E-2</v>
      </c>
      <c r="O65" s="27">
        <v>43.387474060058594</v>
      </c>
      <c r="P65" s="41">
        <f t="shared" si="11"/>
        <v>99.999995429068804</v>
      </c>
      <c r="R65" s="64"/>
      <c r="S65" s="34">
        <v>44752</v>
      </c>
      <c r="T65" s="27">
        <v>3.5551460459828377</v>
      </c>
      <c r="U65" s="27">
        <v>69.329306483268738</v>
      </c>
      <c r="V65" s="27">
        <v>80.384261906147003</v>
      </c>
      <c r="W65" s="27">
        <v>1.289844629354775</v>
      </c>
      <c r="X65" s="27">
        <v>1.0786106577143073</v>
      </c>
      <c r="Y65" s="41">
        <f t="shared" si="14"/>
        <v>155.63716972246766</v>
      </c>
      <c r="Z65" s="41">
        <f t="shared" si="15"/>
        <v>153.26871443539858</v>
      </c>
      <c r="AB65" s="64"/>
      <c r="AC65" s="34">
        <v>44752</v>
      </c>
      <c r="AD65" s="27">
        <v>146.66059613227844</v>
      </c>
      <c r="AE65" s="27">
        <v>0</v>
      </c>
      <c r="AF65" s="27">
        <v>0.96256245160475373</v>
      </c>
      <c r="AG65" s="27">
        <v>55.392537266016006</v>
      </c>
      <c r="AH65" s="24">
        <v>0</v>
      </c>
      <c r="AI65" s="41">
        <f t="shared" si="16"/>
        <v>203.0156958498992</v>
      </c>
      <c r="AJ65" s="41">
        <f t="shared" si="17"/>
        <v>147.6231585838832</v>
      </c>
    </row>
    <row r="66" spans="1:36" s="2" customFormat="1" x14ac:dyDescent="0.75">
      <c r="A66" s="64"/>
      <c r="B66" s="34">
        <v>44780</v>
      </c>
      <c r="C66" s="27">
        <v>124.33195859193802</v>
      </c>
      <c r="D66" s="27">
        <v>55.828079581260681</v>
      </c>
      <c r="E66" s="27">
        <v>86.675912141799927</v>
      </c>
      <c r="F66" s="27">
        <v>51.566675305366516</v>
      </c>
      <c r="G66" s="27">
        <v>0.61950297094881535</v>
      </c>
      <c r="H66" s="41">
        <f t="shared" si="12"/>
        <v>319.02212859131396</v>
      </c>
      <c r="I66" s="41">
        <f t="shared" si="13"/>
        <v>266.83595031499863</v>
      </c>
      <c r="K66" s="64"/>
      <c r="L66" s="34">
        <v>44780</v>
      </c>
      <c r="M66" s="27">
        <v>53.542030334472656</v>
      </c>
      <c r="N66" s="27">
        <v>4.1121076792478561E-2</v>
      </c>
      <c r="O66" s="27">
        <v>46.416851043701172</v>
      </c>
      <c r="P66" s="41">
        <f t="shared" si="11"/>
        <v>100.00000245496631</v>
      </c>
      <c r="R66" s="64"/>
      <c r="S66" s="34">
        <v>44780</v>
      </c>
      <c r="T66" s="27">
        <v>4.593732301145792</v>
      </c>
      <c r="U66" s="27">
        <v>55.828079581260681</v>
      </c>
      <c r="V66" s="27">
        <v>85.599720478057861</v>
      </c>
      <c r="W66" s="27">
        <v>1.4557108515873551</v>
      </c>
      <c r="X66" s="27">
        <v>0.60278596356511116</v>
      </c>
      <c r="Y66" s="41">
        <f t="shared" si="14"/>
        <v>148.0800291756168</v>
      </c>
      <c r="Z66" s="41">
        <f t="shared" si="15"/>
        <v>146.02153236046433</v>
      </c>
      <c r="AB66" s="64"/>
      <c r="AC66" s="34">
        <v>44780</v>
      </c>
      <c r="AD66" s="27">
        <v>119.73822861909866</v>
      </c>
      <c r="AE66" s="27">
        <v>0</v>
      </c>
      <c r="AF66" s="27">
        <v>0.96172583289444447</v>
      </c>
      <c r="AG66" s="27">
        <v>50.110965967178345</v>
      </c>
      <c r="AH66" s="24">
        <v>0</v>
      </c>
      <c r="AI66" s="41">
        <f t="shared" si="16"/>
        <v>170.81092041917145</v>
      </c>
      <c r="AJ66" s="41">
        <f t="shared" si="17"/>
        <v>120.69995445199311</v>
      </c>
    </row>
    <row r="67" spans="1:36" s="2" customFormat="1" x14ac:dyDescent="0.75">
      <c r="A67" s="64"/>
      <c r="B67" s="34">
        <v>44808</v>
      </c>
      <c r="C67" s="27">
        <v>130.54703176021576</v>
      </c>
      <c r="D67" s="27">
        <v>49.768403172492981</v>
      </c>
      <c r="E67" s="27">
        <v>93.467459082603455</v>
      </c>
      <c r="F67" s="27">
        <v>55.718641728162766</v>
      </c>
      <c r="G67" s="27">
        <v>0.40911111864261329</v>
      </c>
      <c r="H67" s="41">
        <f t="shared" si="12"/>
        <v>329.91064686211757</v>
      </c>
      <c r="I67" s="41">
        <f t="shared" si="13"/>
        <v>273.78289401531219</v>
      </c>
      <c r="K67" s="64"/>
      <c r="L67" s="34">
        <v>44808</v>
      </c>
      <c r="M67" s="27">
        <v>54.551563262939453</v>
      </c>
      <c r="N67" s="27">
        <v>9.9899806082248688E-3</v>
      </c>
      <c r="O67" s="27">
        <v>45.438449859619141</v>
      </c>
      <c r="P67" s="41">
        <f t="shared" si="11"/>
        <v>100.00000310316682</v>
      </c>
      <c r="R67" s="64"/>
      <c r="S67" s="34">
        <v>44808</v>
      </c>
      <c r="T67" s="27">
        <v>4.8580351285636425</v>
      </c>
      <c r="U67" s="27">
        <v>49.768403172492981</v>
      </c>
      <c r="V67" s="27">
        <v>92.539481818675995</v>
      </c>
      <c r="W67" s="27">
        <v>2.3402320221066475</v>
      </c>
      <c r="X67" s="27">
        <v>0.40911111864261329</v>
      </c>
      <c r="Y67" s="41">
        <f t="shared" si="14"/>
        <v>149.91526326048188</v>
      </c>
      <c r="Z67" s="41">
        <f t="shared" si="15"/>
        <v>147.16592011973262</v>
      </c>
      <c r="AB67" s="64"/>
      <c r="AC67" s="34">
        <v>44808</v>
      </c>
      <c r="AD67" s="27">
        <v>125.68899989128113</v>
      </c>
      <c r="AE67" s="27">
        <v>0</v>
      </c>
      <c r="AF67" s="27">
        <v>0.89501857291907072</v>
      </c>
      <c r="AG67" s="27">
        <v>53.378406912088394</v>
      </c>
      <c r="AH67" s="24">
        <v>0</v>
      </c>
      <c r="AI67" s="41">
        <f t="shared" si="16"/>
        <v>179.96242537628859</v>
      </c>
      <c r="AJ67" s="41">
        <f t="shared" si="17"/>
        <v>126.5840184642002</v>
      </c>
    </row>
    <row r="68" spans="1:36" s="2" customFormat="1" x14ac:dyDescent="0.75">
      <c r="A68" s="64"/>
      <c r="B68" s="34">
        <v>44836</v>
      </c>
      <c r="C68" s="27">
        <v>123.22331219911575</v>
      </c>
      <c r="D68" s="27">
        <v>48.701576888561249</v>
      </c>
      <c r="E68" s="27">
        <v>93.162529170513153</v>
      </c>
      <c r="F68" s="27">
        <v>55.229213088750839</v>
      </c>
      <c r="G68" s="27">
        <v>0.34620420774444938</v>
      </c>
      <c r="H68" s="41">
        <f t="shared" si="12"/>
        <v>320.66283555468544</v>
      </c>
      <c r="I68" s="41">
        <f t="shared" si="13"/>
        <v>265.08741825819016</v>
      </c>
      <c r="K68" s="64"/>
      <c r="L68" s="34">
        <v>44836</v>
      </c>
      <c r="M68" s="27">
        <v>54.293468475341797</v>
      </c>
      <c r="N68" s="27">
        <v>3.7125881761312485E-2</v>
      </c>
      <c r="O68" s="27">
        <v>45.669403076171875</v>
      </c>
      <c r="P68" s="41">
        <f t="shared" si="11"/>
        <v>99.999997433274984</v>
      </c>
      <c r="R68" s="64"/>
      <c r="S68" s="34">
        <v>44836</v>
      </c>
      <c r="T68" s="27">
        <v>3.9972532540559769</v>
      </c>
      <c r="U68" s="27">
        <v>48.701576888561249</v>
      </c>
      <c r="V68" s="27">
        <v>92.082612216472626</v>
      </c>
      <c r="W68" s="27">
        <v>1.3171529863029718</v>
      </c>
      <c r="X68" s="27">
        <v>0.34620420774444938</v>
      </c>
      <c r="Y68" s="41">
        <f t="shared" si="14"/>
        <v>146.44479955313727</v>
      </c>
      <c r="Z68" s="41">
        <f t="shared" si="15"/>
        <v>144.78144235908985</v>
      </c>
      <c r="AB68" s="64"/>
      <c r="AC68" s="34">
        <v>44836</v>
      </c>
      <c r="AD68" s="27">
        <v>119.22605335712433</v>
      </c>
      <c r="AE68" s="27">
        <v>0</v>
      </c>
      <c r="AF68" s="27">
        <v>0.96086430130526423</v>
      </c>
      <c r="AG68" s="27">
        <v>53.912058472633362</v>
      </c>
      <c r="AH68" s="24">
        <v>0</v>
      </c>
      <c r="AI68" s="41">
        <f t="shared" si="16"/>
        <v>174.09897613106295</v>
      </c>
      <c r="AJ68" s="41">
        <f t="shared" si="17"/>
        <v>120.18691765842959</v>
      </c>
    </row>
    <row r="69" spans="1:36" s="2" customFormat="1" x14ac:dyDescent="0.75">
      <c r="A69" s="64"/>
      <c r="B69" s="20">
        <v>44864</v>
      </c>
      <c r="C69" s="27">
        <v>116.03783071041107</v>
      </c>
      <c r="D69" s="27">
        <v>46.783998608589172</v>
      </c>
      <c r="E69" s="27">
        <v>89.556455612182617</v>
      </c>
      <c r="F69" s="27">
        <v>53.533811122179031</v>
      </c>
      <c r="G69" s="27">
        <v>0.27936670812778175</v>
      </c>
      <c r="H69" s="41">
        <f t="shared" si="12"/>
        <v>306.19146276148967</v>
      </c>
      <c r="I69" s="41">
        <f t="shared" si="13"/>
        <v>252.37828493118286</v>
      </c>
      <c r="K69" s="64"/>
      <c r="L69" s="34">
        <v>44864</v>
      </c>
      <c r="M69" s="27">
        <v>54.318347930908203</v>
      </c>
      <c r="N69" s="27">
        <v>1.5160582959651947E-2</v>
      </c>
      <c r="O69" s="27">
        <v>45.666492462158203</v>
      </c>
      <c r="P69" s="41">
        <f t="shared" si="11"/>
        <v>100.00000097602606</v>
      </c>
      <c r="R69" s="64"/>
      <c r="S69" s="20">
        <v>44864</v>
      </c>
      <c r="T69" s="27">
        <v>2.976106246933341</v>
      </c>
      <c r="U69" s="27">
        <v>46.783998608589172</v>
      </c>
      <c r="V69" s="27">
        <v>88.788338005542755</v>
      </c>
      <c r="W69" s="27">
        <v>0.99909352138638496</v>
      </c>
      <c r="X69" s="27">
        <v>0.27936670812778175</v>
      </c>
      <c r="Y69" s="41">
        <f t="shared" si="14"/>
        <v>139.82690309057944</v>
      </c>
      <c r="Z69" s="41">
        <f t="shared" si="15"/>
        <v>138.54844286106527</v>
      </c>
      <c r="AB69" s="64"/>
      <c r="AC69" s="34">
        <v>44864</v>
      </c>
      <c r="AD69" s="27">
        <v>113.06172609329224</v>
      </c>
      <c r="AE69" s="27">
        <v>0</v>
      </c>
      <c r="AF69" s="27">
        <v>0.72170270141214132</v>
      </c>
      <c r="AG69" s="27">
        <v>52.534714341163635</v>
      </c>
      <c r="AH69" s="24">
        <v>0</v>
      </c>
      <c r="AI69" s="41">
        <f t="shared" si="16"/>
        <v>166.31814313586801</v>
      </c>
      <c r="AJ69" s="41">
        <f t="shared" si="17"/>
        <v>113.78342879470438</v>
      </c>
    </row>
    <row r="70" spans="1:36" s="2" customFormat="1" x14ac:dyDescent="0.75">
      <c r="A70" s="64"/>
      <c r="B70" s="20">
        <v>44892</v>
      </c>
      <c r="C70" s="27">
        <v>114.70925807952881</v>
      </c>
      <c r="D70" s="27">
        <v>42.21222922205925</v>
      </c>
      <c r="E70" s="27">
        <v>84.222577512264252</v>
      </c>
      <c r="F70" s="27">
        <v>48.325993120670319</v>
      </c>
      <c r="G70" s="27">
        <v>0.22752373479306698</v>
      </c>
      <c r="H70" s="41">
        <f>SUM(C70:G70)</f>
        <v>289.6975816693157</v>
      </c>
      <c r="I70" s="41">
        <f>SUM(C70:E70)</f>
        <v>241.14406481385231</v>
      </c>
      <c r="K70" s="64"/>
      <c r="L70" s="20">
        <v>44892</v>
      </c>
      <c r="M70" s="27">
        <v>55.149280548095703</v>
      </c>
      <c r="N70" s="27">
        <v>1.7878923565149307E-2</v>
      </c>
      <c r="O70" s="27">
        <v>44.832836151123047</v>
      </c>
      <c r="P70" s="41">
        <f t="shared" si="11"/>
        <v>99.999995622783899</v>
      </c>
      <c r="R70" s="64"/>
      <c r="S70" s="20">
        <v>44892</v>
      </c>
      <c r="T70" s="27">
        <v>2.7041914872825146</v>
      </c>
      <c r="U70" s="27">
        <v>42.21222922205925</v>
      </c>
      <c r="V70" s="27">
        <v>83.607256412506104</v>
      </c>
      <c r="W70" s="27">
        <v>1.128447474911809</v>
      </c>
      <c r="X70" s="27">
        <v>0.22752373479306698</v>
      </c>
      <c r="Y70" s="41">
        <f t="shared" si="14"/>
        <v>129.87964833155274</v>
      </c>
      <c r="Z70" s="41">
        <f t="shared" si="15"/>
        <v>128.52367712184787</v>
      </c>
      <c r="AB70" s="64"/>
      <c r="AC70" s="20">
        <v>44892</v>
      </c>
      <c r="AD70" s="27">
        <v>112.00506240129471</v>
      </c>
      <c r="AE70" s="27">
        <v>0</v>
      </c>
      <c r="AF70" s="27">
        <v>0.56352489627897739</v>
      </c>
      <c r="AG70" s="27">
        <v>47.197546809911728</v>
      </c>
      <c r="AH70" s="24">
        <v>0</v>
      </c>
      <c r="AI70" s="41">
        <f t="shared" si="16"/>
        <v>159.76613410748541</v>
      </c>
      <c r="AJ70" s="41">
        <f t="shared" si="17"/>
        <v>112.56858729757369</v>
      </c>
    </row>
    <row r="71" spans="1:36" s="2" customFormat="1" x14ac:dyDescent="0.75">
      <c r="A71" s="64"/>
      <c r="B71" s="20">
        <v>44920</v>
      </c>
      <c r="C71" s="27">
        <v>106.9953590631485</v>
      </c>
      <c r="D71" s="27">
        <v>41.140414774417877</v>
      </c>
      <c r="E71" s="27">
        <v>80.100148916244507</v>
      </c>
      <c r="F71" s="27">
        <v>48.559080809354782</v>
      </c>
      <c r="G71" s="27">
        <v>0.20494573982432485</v>
      </c>
      <c r="H71" s="41">
        <f>SUM(C71:G71)</f>
        <v>276.99994930298999</v>
      </c>
      <c r="I71" s="41">
        <f>SUM(C71:E71)</f>
        <v>228.23592275381088</v>
      </c>
      <c r="K71" s="64"/>
      <c r="L71" s="20">
        <v>44920</v>
      </c>
      <c r="M71" s="27">
        <v>55.192611694335938</v>
      </c>
      <c r="N71" s="27">
        <v>4.4070472940802574E-3</v>
      </c>
      <c r="O71" s="27">
        <v>44.802982330322266</v>
      </c>
      <c r="P71" s="41">
        <f t="shared" si="11"/>
        <v>100.00000107195228</v>
      </c>
      <c r="R71" s="64"/>
      <c r="S71" s="20">
        <v>44920</v>
      </c>
      <c r="T71" s="27">
        <v>2.3244156036525965</v>
      </c>
      <c r="U71" s="27">
        <v>41.140414774417877</v>
      </c>
      <c r="V71" s="27">
        <v>79.68708872795105</v>
      </c>
      <c r="W71" s="27">
        <v>0.74737274553626776</v>
      </c>
      <c r="X71" s="27">
        <v>0.20494573982432485</v>
      </c>
      <c r="Y71" s="41">
        <f t="shared" si="14"/>
        <v>124.10423759138212</v>
      </c>
      <c r="Z71" s="41">
        <f t="shared" si="15"/>
        <v>123.15191910602152</v>
      </c>
      <c r="AB71" s="64"/>
      <c r="AC71" s="20">
        <v>44920</v>
      </c>
      <c r="AD71" s="27">
        <v>104.6709418296814</v>
      </c>
      <c r="AE71" s="27">
        <v>0</v>
      </c>
      <c r="AF71" s="27">
        <v>0.40085581713356078</v>
      </c>
      <c r="AG71" s="27">
        <v>47.811705619096756</v>
      </c>
      <c r="AH71" s="24">
        <v>0</v>
      </c>
      <c r="AI71" s="41">
        <f t="shared" si="16"/>
        <v>152.88350326591171</v>
      </c>
      <c r="AJ71" s="41">
        <f t="shared" si="17"/>
        <v>105.07179764681496</v>
      </c>
    </row>
    <row r="72" spans="1:36" s="2" customFormat="1" x14ac:dyDescent="0.75">
      <c r="A72" s="49"/>
      <c r="B72" s="29"/>
      <c r="C72" s="37"/>
      <c r="D72" s="37"/>
      <c r="E72" s="37"/>
      <c r="F72" s="37"/>
      <c r="G72" s="53"/>
      <c r="H72" s="50"/>
      <c r="I72" s="50"/>
      <c r="K72" s="49"/>
      <c r="L72" s="5"/>
      <c r="M72" s="47"/>
      <c r="N72" s="47"/>
      <c r="O72" s="47"/>
      <c r="P72" s="50"/>
      <c r="R72" s="49"/>
      <c r="S72" s="5"/>
      <c r="T72" s="51"/>
      <c r="U72" s="51"/>
      <c r="V72" s="51"/>
      <c r="W72" s="51"/>
      <c r="X72" s="37"/>
      <c r="Y72" s="50"/>
      <c r="Z72" s="50"/>
      <c r="AB72" s="49"/>
      <c r="AC72" s="5"/>
      <c r="AD72" s="52"/>
      <c r="AE72" s="52"/>
      <c r="AF72" s="52"/>
      <c r="AG72" s="52"/>
      <c r="AH72" s="53"/>
      <c r="AI72" s="50"/>
      <c r="AJ72" s="50"/>
    </row>
    <row r="73" spans="1:36" x14ac:dyDescent="0.75">
      <c r="A73" s="31" t="s">
        <v>12</v>
      </c>
    </row>
  </sheetData>
  <mergeCells count="23">
    <mergeCell ref="K5:O5"/>
    <mergeCell ref="R5:X5"/>
    <mergeCell ref="AB5:AH5"/>
    <mergeCell ref="A20:A32"/>
    <mergeCell ref="K20:K32"/>
    <mergeCell ref="R20:R32"/>
    <mergeCell ref="AB20:AB32"/>
    <mergeCell ref="A7:A19"/>
    <mergeCell ref="K7:K19"/>
    <mergeCell ref="R7:R19"/>
    <mergeCell ref="AB7:AB19"/>
    <mergeCell ref="AB59:AB71"/>
    <mergeCell ref="R59:R71"/>
    <mergeCell ref="K59:K71"/>
    <mergeCell ref="A59:A71"/>
    <mergeCell ref="A33:A45"/>
    <mergeCell ref="K33:K45"/>
    <mergeCell ref="R33:R45"/>
    <mergeCell ref="AB33:AB45"/>
    <mergeCell ref="K46:K58"/>
    <mergeCell ref="R46:R58"/>
    <mergeCell ref="A46:A58"/>
    <mergeCell ref="AB46:AB5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74137-4CDB-4C68-8D3E-80BCBF8CC66F}">
  <sheetPr codeName="Sheet4"/>
  <dimension ref="A4:AJ95"/>
  <sheetViews>
    <sheetView zoomScale="85" zoomScaleNormal="85" workbookViewId="0">
      <pane xSplit="1" ySplit="6" topLeftCell="S7" activePane="bottomRight" state="frozen"/>
      <selection activeCell="AD70" sqref="AD70"/>
      <selection pane="topRight" activeCell="AD70" sqref="AD70"/>
      <selection pane="bottomLeft" activeCell="AD70" sqref="AD70"/>
      <selection pane="bottomRight" activeCell="AH6" sqref="AH6"/>
    </sheetView>
  </sheetViews>
  <sheetFormatPr defaultColWidth="8.7265625" defaultRowHeight="14.75" x14ac:dyDescent="0.75"/>
  <cols>
    <col min="1" max="6" width="8.7265625" style="22"/>
    <col min="7" max="7" width="10" style="22" customWidth="1"/>
    <col min="8" max="12" width="8.7265625" style="22"/>
    <col min="13" max="13" width="10.453125" style="22" customWidth="1"/>
    <col min="14" max="14" width="8.7265625" style="22"/>
    <col min="15" max="15" width="9.7265625" style="22" customWidth="1"/>
    <col min="16" max="23" width="8.7265625" style="22"/>
    <col min="24" max="24" width="9.54296875" style="22" customWidth="1"/>
    <col min="25" max="33" width="8.7265625" style="22"/>
    <col min="34" max="34" width="10" style="22" customWidth="1"/>
    <col min="35" max="36" width="8.7265625" style="22"/>
  </cols>
  <sheetData>
    <row r="4" spans="1:36" x14ac:dyDescent="0.7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ht="27" customHeight="1" x14ac:dyDescent="0.75">
      <c r="A5" s="26" t="s">
        <v>43</v>
      </c>
      <c r="B5" s="26"/>
      <c r="C5" s="26"/>
      <c r="D5" s="26"/>
      <c r="E5" s="26"/>
      <c r="F5" s="26"/>
      <c r="G5" s="2"/>
      <c r="H5"/>
      <c r="I5"/>
      <c r="J5"/>
      <c r="K5" s="63" t="s">
        <v>44</v>
      </c>
      <c r="L5" s="63"/>
      <c r="M5" s="63"/>
      <c r="N5" s="63"/>
      <c r="O5" s="63"/>
      <c r="P5" s="32"/>
      <c r="Q5" s="32"/>
      <c r="R5" s="63" t="s">
        <v>45</v>
      </c>
      <c r="S5" s="63"/>
      <c r="T5" s="63"/>
      <c r="U5" s="63"/>
      <c r="V5" s="63"/>
      <c r="W5" s="63"/>
      <c r="X5" s="63"/>
      <c r="Y5"/>
      <c r="Z5"/>
      <c r="AA5"/>
      <c r="AB5" s="63" t="s">
        <v>46</v>
      </c>
      <c r="AC5" s="63"/>
      <c r="AD5" s="63"/>
      <c r="AE5" s="63"/>
      <c r="AF5" s="63"/>
      <c r="AG5" s="63"/>
      <c r="AH5" s="63"/>
      <c r="AI5"/>
      <c r="AJ5"/>
    </row>
    <row r="6" spans="1:36" ht="59" x14ac:dyDescent="0.7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9" t="s">
        <v>6</v>
      </c>
      <c r="I6" s="39" t="s">
        <v>7</v>
      </c>
      <c r="J6"/>
      <c r="K6" s="15"/>
      <c r="L6" s="16" t="s">
        <v>0</v>
      </c>
      <c r="M6" s="18" t="s">
        <v>8</v>
      </c>
      <c r="N6" s="18" t="s">
        <v>9</v>
      </c>
      <c r="O6" s="18" t="s">
        <v>10</v>
      </c>
      <c r="P6" s="40" t="s">
        <v>11</v>
      </c>
      <c r="Q6"/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9" t="s">
        <v>6</v>
      </c>
      <c r="Z6" s="39" t="s">
        <v>7</v>
      </c>
      <c r="AA6"/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9" t="s">
        <v>6</v>
      </c>
      <c r="AJ6" s="39" t="s">
        <v>7</v>
      </c>
    </row>
    <row r="7" spans="1:36" x14ac:dyDescent="0.75">
      <c r="A7" s="65">
        <v>2018</v>
      </c>
      <c r="B7" s="19">
        <v>43493</v>
      </c>
      <c r="C7" s="24">
        <v>101.66776180267334</v>
      </c>
      <c r="D7" s="24">
        <v>41.614249348640442</v>
      </c>
      <c r="E7" s="24">
        <v>159.87497568130493</v>
      </c>
      <c r="F7" s="24">
        <v>159.40752625465393</v>
      </c>
      <c r="G7" s="24">
        <v>9.0068337158299983E-2</v>
      </c>
      <c r="H7" s="41">
        <f t="shared" ref="H7:H59" si="0">SUM(C7:G7)</f>
        <v>462.65458142443094</v>
      </c>
      <c r="I7" s="41">
        <f t="shared" ref="I7:I59" si="1">SUM(C7:E7)</f>
        <v>303.15698683261871</v>
      </c>
      <c r="J7"/>
      <c r="K7" s="65">
        <v>2018</v>
      </c>
      <c r="L7" s="21">
        <v>43493</v>
      </c>
      <c r="M7" s="14">
        <v>37.325527191162109</v>
      </c>
      <c r="N7" s="14">
        <v>1.2020343542098999</v>
      </c>
      <c r="O7" s="14">
        <v>61.472434997558594</v>
      </c>
      <c r="P7" s="41">
        <f t="shared" ref="P7:P59" si="2">SUM(M7:O7)</f>
        <v>99.999996542930603</v>
      </c>
      <c r="Q7"/>
      <c r="R7" s="64">
        <v>2018</v>
      </c>
      <c r="S7" s="6">
        <v>43493</v>
      </c>
      <c r="T7" s="24">
        <v>65.768428146839142</v>
      </c>
      <c r="U7" s="24">
        <v>2.8848338406533003</v>
      </c>
      <c r="V7" s="24">
        <v>107.96134173870087</v>
      </c>
      <c r="W7" s="24">
        <v>107.78544098138809</v>
      </c>
      <c r="X7" s="14">
        <v>5.0002549869532231E-3</v>
      </c>
      <c r="Y7" s="41">
        <f t="shared" ref="Y7:Y50" si="3">SUM(T7:X7)</f>
        <v>284.40504496256835</v>
      </c>
      <c r="Z7" s="41">
        <f t="shared" ref="Z7:Z50" si="4">SUM(T7:V7)</f>
        <v>176.61460372619331</v>
      </c>
      <c r="AA7"/>
      <c r="AB7" s="65">
        <v>2018</v>
      </c>
      <c r="AC7" s="21">
        <v>43493</v>
      </c>
      <c r="AD7" s="24">
        <v>34.234512597322464</v>
      </c>
      <c r="AE7" s="24">
        <v>38.726285099983215</v>
      </c>
      <c r="AF7" s="24">
        <v>49.459956586360931</v>
      </c>
      <c r="AG7" s="24">
        <v>50.26572197675705</v>
      </c>
      <c r="AH7" s="24">
        <v>1.8006162463279907E-3</v>
      </c>
      <c r="AI7" s="41">
        <f t="shared" ref="AI7:AI47" si="5">SUM(AD7:AH7)</f>
        <v>172.68827687666999</v>
      </c>
      <c r="AJ7" s="41">
        <f t="shared" ref="AJ7:AJ47" si="6">SUM(AD7:AF7)</f>
        <v>122.42075428366661</v>
      </c>
    </row>
    <row r="8" spans="1:36" x14ac:dyDescent="0.75">
      <c r="A8" s="65"/>
      <c r="B8" s="19">
        <v>43521</v>
      </c>
      <c r="C8" s="24">
        <v>107.2196438908577</v>
      </c>
      <c r="D8" s="24">
        <v>40.392320603132248</v>
      </c>
      <c r="E8" s="24">
        <v>165.70639610290527</v>
      </c>
      <c r="F8" s="24">
        <v>168.85083913803101</v>
      </c>
      <c r="G8" s="24">
        <v>0.12133546260884032</v>
      </c>
      <c r="H8" s="41">
        <f t="shared" si="0"/>
        <v>482.29053519753506</v>
      </c>
      <c r="I8" s="41">
        <f t="shared" si="1"/>
        <v>313.31836059689522</v>
      </c>
      <c r="J8"/>
      <c r="K8" s="65"/>
      <c r="L8" s="21">
        <v>43521</v>
      </c>
      <c r="M8" s="14">
        <v>36.693843841552734</v>
      </c>
      <c r="N8" s="14">
        <v>1.4612433910369873</v>
      </c>
      <c r="O8" s="14">
        <v>61.844913482666016</v>
      </c>
      <c r="P8" s="41">
        <f t="shared" si="2"/>
        <v>100.00000071525574</v>
      </c>
      <c r="Q8"/>
      <c r="R8" s="64"/>
      <c r="S8" s="6">
        <v>43521</v>
      </c>
      <c r="T8" s="24">
        <v>72.913430631160736</v>
      </c>
      <c r="U8" s="24">
        <v>2.7683437801897526</v>
      </c>
      <c r="V8" s="24">
        <v>110.77281832695007</v>
      </c>
      <c r="W8" s="24">
        <v>111.81356757879257</v>
      </c>
      <c r="X8" s="14">
        <v>4.0011159399000462E-3</v>
      </c>
      <c r="Y8" s="41">
        <f t="shared" si="3"/>
        <v>298.27216143303303</v>
      </c>
      <c r="Z8" s="41">
        <f t="shared" si="4"/>
        <v>186.45459273830056</v>
      </c>
      <c r="AA8"/>
      <c r="AB8" s="65"/>
      <c r="AC8" s="21">
        <v>43521</v>
      </c>
      <c r="AD8" s="24">
        <v>32.444536685943604</v>
      </c>
      <c r="AE8" s="24">
        <v>37.620838731527328</v>
      </c>
      <c r="AF8" s="24">
        <v>51.55022069811821</v>
      </c>
      <c r="AG8" s="24">
        <v>55.350597947835922</v>
      </c>
      <c r="AH8" s="24">
        <v>4.7479784370807465E-3</v>
      </c>
      <c r="AI8" s="41">
        <f t="shared" si="5"/>
        <v>176.97094204186214</v>
      </c>
      <c r="AJ8" s="41">
        <f t="shared" si="6"/>
        <v>121.61559611558914</v>
      </c>
    </row>
    <row r="9" spans="1:36" x14ac:dyDescent="0.75">
      <c r="A9" s="65"/>
      <c r="B9" s="19">
        <v>43549</v>
      </c>
      <c r="C9" s="24">
        <v>103.19399833679199</v>
      </c>
      <c r="D9" s="24">
        <v>42.085658758878708</v>
      </c>
      <c r="E9" s="24">
        <v>165.58104753494263</v>
      </c>
      <c r="F9" s="24">
        <v>168.70744526386261</v>
      </c>
      <c r="G9" s="24">
        <v>3.0478502594633028E-2</v>
      </c>
      <c r="H9" s="41">
        <f t="shared" si="0"/>
        <v>479.59862839707057</v>
      </c>
      <c r="I9" s="41">
        <f t="shared" si="1"/>
        <v>310.86070463061333</v>
      </c>
      <c r="J9"/>
      <c r="K9" s="65"/>
      <c r="L9" s="21">
        <v>43549</v>
      </c>
      <c r="M9" s="14">
        <v>38.869434356689453</v>
      </c>
      <c r="N9" s="14">
        <v>1.3392397165298462</v>
      </c>
      <c r="O9" s="14">
        <v>59.791328430175781</v>
      </c>
      <c r="P9" s="41">
        <f t="shared" si="2"/>
        <v>100.00000250339508</v>
      </c>
      <c r="Q9"/>
      <c r="R9" s="64"/>
      <c r="S9" s="6">
        <v>43549</v>
      </c>
      <c r="T9" s="24">
        <v>70.427350699901581</v>
      </c>
      <c r="U9" s="24">
        <v>2.768311882391572</v>
      </c>
      <c r="V9" s="24">
        <v>101.69932246208191</v>
      </c>
      <c r="W9" s="24">
        <v>111.86239868402481</v>
      </c>
      <c r="X9" s="14">
        <v>9.9999999747524271E-4</v>
      </c>
      <c r="Y9" s="41">
        <f t="shared" si="3"/>
        <v>286.75838372839735</v>
      </c>
      <c r="Z9" s="41">
        <f t="shared" si="4"/>
        <v>174.89498504437506</v>
      </c>
      <c r="AA9"/>
      <c r="AB9" s="65"/>
      <c r="AC9" s="21">
        <v>43549</v>
      </c>
      <c r="AD9" s="24">
        <v>31.237468123435974</v>
      </c>
      <c r="AE9" s="24">
        <v>39.315260946750641</v>
      </c>
      <c r="AF9" s="24">
        <v>60.538168996572495</v>
      </c>
      <c r="AG9" s="24">
        <v>55.325441062450409</v>
      </c>
      <c r="AH9" s="24">
        <v>9.4107519998942735E-4</v>
      </c>
      <c r="AI9" s="41">
        <f t="shared" si="5"/>
        <v>186.41728020440951</v>
      </c>
      <c r="AJ9" s="41">
        <f t="shared" si="6"/>
        <v>131.09089806675911</v>
      </c>
    </row>
    <row r="10" spans="1:36" x14ac:dyDescent="0.75">
      <c r="A10" s="65"/>
      <c r="B10" s="19">
        <v>43577</v>
      </c>
      <c r="C10" s="24">
        <v>101.86952352523804</v>
      </c>
      <c r="D10" s="24">
        <v>41.699342429637909</v>
      </c>
      <c r="E10" s="24">
        <v>168.53237152099609</v>
      </c>
      <c r="F10" s="24">
        <v>166.88543558120728</v>
      </c>
      <c r="G10" s="24">
        <v>2.5490312509646174E-3</v>
      </c>
      <c r="H10" s="41">
        <f t="shared" si="0"/>
        <v>478.98922208833028</v>
      </c>
      <c r="I10" s="41">
        <f t="shared" si="1"/>
        <v>312.10123747587204</v>
      </c>
      <c r="J10"/>
      <c r="K10" s="65"/>
      <c r="L10" s="21">
        <v>43577</v>
      </c>
      <c r="M10" s="14">
        <v>39.418109893798828</v>
      </c>
      <c r="N10" s="14">
        <v>0.96083253622055054</v>
      </c>
      <c r="O10" s="14">
        <v>59.621055603027344</v>
      </c>
      <c r="P10" s="41">
        <f t="shared" si="2"/>
        <v>99.999998033046722</v>
      </c>
      <c r="Q10"/>
      <c r="R10" s="64"/>
      <c r="S10" s="6">
        <v>43577</v>
      </c>
      <c r="T10" s="24">
        <v>68.894468247890472</v>
      </c>
      <c r="U10" s="24">
        <v>3.0589879024773836</v>
      </c>
      <c r="V10" s="24">
        <v>99.04499351978302</v>
      </c>
      <c r="W10" s="24">
        <v>114.5789846777916</v>
      </c>
      <c r="X10" s="14">
        <v>1.0084748964800383E-3</v>
      </c>
      <c r="Y10" s="41">
        <f t="shared" si="3"/>
        <v>285.57844282283895</v>
      </c>
      <c r="Z10" s="41">
        <f t="shared" si="4"/>
        <v>170.99844967015088</v>
      </c>
      <c r="AA10"/>
      <c r="AB10" s="65"/>
      <c r="AC10" s="21">
        <v>43577</v>
      </c>
      <c r="AD10" s="24">
        <v>31.852655112743378</v>
      </c>
      <c r="AE10" s="24">
        <v>38.63932192325592</v>
      </c>
      <c r="AF10" s="24">
        <v>67.191630601882935</v>
      </c>
      <c r="AG10" s="24">
        <v>51.123354583978653</v>
      </c>
      <c r="AH10" s="24">
        <v>1.5405563544845791E-3</v>
      </c>
      <c r="AI10" s="41">
        <f t="shared" si="5"/>
        <v>188.80850277821537</v>
      </c>
      <c r="AJ10" s="41">
        <f t="shared" si="6"/>
        <v>137.68360763788223</v>
      </c>
    </row>
    <row r="11" spans="1:36" x14ac:dyDescent="0.75">
      <c r="A11" s="65"/>
      <c r="B11" s="19">
        <v>43605</v>
      </c>
      <c r="C11" s="24">
        <v>94.222575426101685</v>
      </c>
      <c r="D11" s="24">
        <v>47.093953937292099</v>
      </c>
      <c r="E11" s="24">
        <v>196.31959497928619</v>
      </c>
      <c r="F11" s="24">
        <v>171.53330147266388</v>
      </c>
      <c r="G11" s="24">
        <v>5.9106141634401865E-3</v>
      </c>
      <c r="H11" s="41">
        <f t="shared" si="0"/>
        <v>509.1753364295073</v>
      </c>
      <c r="I11" s="41">
        <f t="shared" si="1"/>
        <v>337.63612434267998</v>
      </c>
      <c r="J11"/>
      <c r="K11" s="65"/>
      <c r="L11" s="21">
        <v>43605</v>
      </c>
      <c r="M11" s="14">
        <v>43.640842437744141</v>
      </c>
      <c r="N11" s="14">
        <v>0.97963893413543701</v>
      </c>
      <c r="O11" s="14">
        <v>55.3795166015625</v>
      </c>
      <c r="P11" s="41">
        <f t="shared" si="2"/>
        <v>99.999997973442078</v>
      </c>
      <c r="Q11"/>
      <c r="R11" s="64"/>
      <c r="S11" s="6">
        <v>43605</v>
      </c>
      <c r="T11" s="24">
        <v>58.823391795158386</v>
      </c>
      <c r="U11" s="24">
        <v>2.9554436914622784</v>
      </c>
      <c r="V11" s="24">
        <v>107.46743530035019</v>
      </c>
      <c r="W11" s="24">
        <v>112.73151636123657</v>
      </c>
      <c r="X11" s="14">
        <v>1.0543790267547593E-3</v>
      </c>
      <c r="Y11" s="41">
        <f t="shared" si="3"/>
        <v>281.97884152723418</v>
      </c>
      <c r="Z11" s="41">
        <f t="shared" si="4"/>
        <v>169.24627078697085</v>
      </c>
      <c r="AA11"/>
      <c r="AB11" s="65"/>
      <c r="AC11" s="21">
        <v>43605</v>
      </c>
      <c r="AD11" s="24">
        <v>34.515030682086945</v>
      </c>
      <c r="AE11" s="24">
        <v>44.135790318250656</v>
      </c>
      <c r="AF11" s="24">
        <v>85.989624261856079</v>
      </c>
      <c r="AG11" s="24">
        <v>57.566430419683456</v>
      </c>
      <c r="AH11" s="24">
        <v>1.5388752672151895E-3</v>
      </c>
      <c r="AI11" s="41">
        <f t="shared" si="5"/>
        <v>222.20841455714435</v>
      </c>
      <c r="AJ11" s="41">
        <f t="shared" si="6"/>
        <v>164.64044526219368</v>
      </c>
    </row>
    <row r="12" spans="1:36" x14ac:dyDescent="0.75">
      <c r="A12" s="65"/>
      <c r="B12" s="19">
        <v>43633</v>
      </c>
      <c r="C12" s="24">
        <v>107.24816471338272</v>
      </c>
      <c r="D12" s="24">
        <v>59.934087097644806</v>
      </c>
      <c r="E12" s="24">
        <v>206.77956938743591</v>
      </c>
      <c r="F12" s="24">
        <v>181.06590211391449</v>
      </c>
      <c r="G12" s="24">
        <v>8.181074917956721E-3</v>
      </c>
      <c r="H12" s="41">
        <f t="shared" si="0"/>
        <v>555.03590438729589</v>
      </c>
      <c r="I12" s="41">
        <f t="shared" si="1"/>
        <v>373.96182119846344</v>
      </c>
      <c r="J12"/>
      <c r="K12" s="65"/>
      <c r="L12" s="21">
        <v>43633</v>
      </c>
      <c r="M12" s="14">
        <v>50.050273895263672</v>
      </c>
      <c r="N12" s="14">
        <v>0.72321051359176636</v>
      </c>
      <c r="O12" s="14">
        <v>49.226520538330078</v>
      </c>
      <c r="P12" s="41">
        <f t="shared" si="2"/>
        <v>100.00000494718552</v>
      </c>
      <c r="Q12"/>
      <c r="R12" s="64"/>
      <c r="S12" s="6">
        <v>43633</v>
      </c>
      <c r="T12" s="24">
        <v>65.383091568946838</v>
      </c>
      <c r="U12" s="24">
        <v>3.0072452500462532</v>
      </c>
      <c r="V12" s="24">
        <v>92.568181455135345</v>
      </c>
      <c r="W12" s="24">
        <v>112.26233094930649</v>
      </c>
      <c r="X12" s="14">
        <v>4.0098989302350674E-3</v>
      </c>
      <c r="Y12" s="41">
        <f t="shared" si="3"/>
        <v>273.22485912236516</v>
      </c>
      <c r="Z12" s="41">
        <f t="shared" si="4"/>
        <v>160.95851827412844</v>
      </c>
      <c r="AA12"/>
      <c r="AB12" s="65"/>
      <c r="AC12" s="21">
        <v>43633</v>
      </c>
      <c r="AD12" s="24">
        <v>41.081976145505905</v>
      </c>
      <c r="AE12" s="24">
        <v>56.925337761640549</v>
      </c>
      <c r="AF12" s="24">
        <v>112.22042888402939</v>
      </c>
      <c r="AG12" s="24">
        <v>67.568294703960419</v>
      </c>
      <c r="AH12" s="24">
        <v>9.3574720949618495E-4</v>
      </c>
      <c r="AI12" s="41">
        <f t="shared" si="5"/>
        <v>277.79697324234576</v>
      </c>
      <c r="AJ12" s="41">
        <f t="shared" si="6"/>
        <v>210.22774279117584</v>
      </c>
    </row>
    <row r="13" spans="1:36" x14ac:dyDescent="0.75">
      <c r="A13" s="65"/>
      <c r="B13" s="19">
        <v>43661</v>
      </c>
      <c r="C13" s="24">
        <v>111.79309338331223</v>
      </c>
      <c r="D13" s="24">
        <v>71.537896990776062</v>
      </c>
      <c r="E13" s="24">
        <v>215.92704951763153</v>
      </c>
      <c r="F13" s="24">
        <v>186.41284108161926</v>
      </c>
      <c r="G13" s="24">
        <v>6.4545188251940999E-3</v>
      </c>
      <c r="H13" s="41">
        <f t="shared" si="0"/>
        <v>585.67733549216427</v>
      </c>
      <c r="I13" s="41">
        <f t="shared" si="1"/>
        <v>399.25803989171982</v>
      </c>
      <c r="J13"/>
      <c r="K13" s="65"/>
      <c r="L13" s="21">
        <v>43661</v>
      </c>
      <c r="M13" s="14">
        <v>52.100727081298828</v>
      </c>
      <c r="N13" s="14">
        <v>0.7007826566696167</v>
      </c>
      <c r="O13" s="14">
        <v>47.198493957519531</v>
      </c>
      <c r="P13" s="41">
        <f t="shared" si="2"/>
        <v>100.00000369548798</v>
      </c>
      <c r="Q13"/>
      <c r="R13" s="64"/>
      <c r="S13" s="6">
        <v>43661</v>
      </c>
      <c r="T13" s="24">
        <v>67.225240170955658</v>
      </c>
      <c r="U13" s="24">
        <v>3.2602224964648485</v>
      </c>
      <c r="V13" s="24">
        <v>89.719310402870178</v>
      </c>
      <c r="W13" s="24">
        <v>116.22205376625061</v>
      </c>
      <c r="X13" s="14">
        <v>4.0543350223742891E-3</v>
      </c>
      <c r="Y13" s="41">
        <f t="shared" si="3"/>
        <v>276.43088117156367</v>
      </c>
      <c r="Z13" s="41">
        <f t="shared" si="4"/>
        <v>160.20477307029068</v>
      </c>
      <c r="AA13"/>
      <c r="AB13" s="65"/>
      <c r="AC13" s="21">
        <v>43661</v>
      </c>
      <c r="AD13" s="24">
        <v>43.840240687131882</v>
      </c>
      <c r="AE13" s="24">
        <v>68.276174366474152</v>
      </c>
      <c r="AF13" s="24">
        <v>124.31999295949936</v>
      </c>
      <c r="AG13" s="24">
        <v>68.703323602676392</v>
      </c>
      <c r="AH13" s="24">
        <v>2.4001842575671617E-3</v>
      </c>
      <c r="AI13" s="41">
        <f t="shared" si="5"/>
        <v>305.14213180003935</v>
      </c>
      <c r="AJ13" s="41">
        <f t="shared" si="6"/>
        <v>236.43640801310539</v>
      </c>
    </row>
    <row r="14" spans="1:36" x14ac:dyDescent="0.75">
      <c r="A14" s="65"/>
      <c r="B14" s="19">
        <v>43689</v>
      </c>
      <c r="C14" s="24">
        <v>112.74892091751099</v>
      </c>
      <c r="D14" s="24">
        <v>80.908134579658508</v>
      </c>
      <c r="E14" s="24">
        <v>221.69892489910126</v>
      </c>
      <c r="F14" s="24">
        <v>178.50670218467712</v>
      </c>
      <c r="G14" s="24">
        <v>3.0054598028073087E-3</v>
      </c>
      <c r="H14" s="41">
        <f t="shared" si="0"/>
        <v>593.86568804075068</v>
      </c>
      <c r="I14" s="41">
        <f t="shared" si="1"/>
        <v>415.35598039627075</v>
      </c>
      <c r="J14"/>
      <c r="K14" s="65"/>
      <c r="L14" s="21">
        <v>43689</v>
      </c>
      <c r="M14" s="14">
        <v>53.923587799072266</v>
      </c>
      <c r="N14" s="14">
        <v>0.62533026933670044</v>
      </c>
      <c r="O14" s="14">
        <v>45.451084136962891</v>
      </c>
      <c r="P14" s="41">
        <f t="shared" si="2"/>
        <v>100.00000220537186</v>
      </c>
      <c r="Q14"/>
      <c r="R14" s="64"/>
      <c r="S14" s="6">
        <v>43689</v>
      </c>
      <c r="T14" s="24">
        <v>68.119540810585022</v>
      </c>
      <c r="U14" s="24">
        <v>3.4437794238328934</v>
      </c>
      <c r="V14" s="24">
        <v>88.566526770591736</v>
      </c>
      <c r="W14" s="24">
        <v>109.7855344414711</v>
      </c>
      <c r="X14" s="14">
        <v>3.0054598028073087E-3</v>
      </c>
      <c r="Y14" s="41">
        <f t="shared" si="3"/>
        <v>269.91838690628356</v>
      </c>
      <c r="Z14" s="41">
        <f t="shared" si="4"/>
        <v>160.12984700500965</v>
      </c>
      <c r="AA14"/>
      <c r="AB14" s="65"/>
      <c r="AC14" s="21">
        <v>43689</v>
      </c>
      <c r="AD14" s="24">
        <v>43.787885457277298</v>
      </c>
      <c r="AE14" s="24">
        <v>77.463328838348389</v>
      </c>
      <c r="AF14" s="24">
        <v>131.0715526342392</v>
      </c>
      <c r="AG14" s="24">
        <v>67.910909652709961</v>
      </c>
      <c r="AH14" s="24">
        <v>0</v>
      </c>
      <c r="AI14" s="41">
        <f t="shared" si="5"/>
        <v>320.23367658257484</v>
      </c>
      <c r="AJ14" s="41">
        <f t="shared" si="6"/>
        <v>252.32276692986488</v>
      </c>
    </row>
    <row r="15" spans="1:36" x14ac:dyDescent="0.75">
      <c r="A15" s="65"/>
      <c r="B15" s="19">
        <v>43717</v>
      </c>
      <c r="C15" s="24">
        <v>111.73488199710846</v>
      </c>
      <c r="D15" s="24">
        <v>77.743507921695709</v>
      </c>
      <c r="E15" s="24">
        <v>235.44389009475708</v>
      </c>
      <c r="F15" s="24">
        <v>169.65351998806</v>
      </c>
      <c r="G15" s="24">
        <v>2.2624171833740547E-2</v>
      </c>
      <c r="H15" s="41">
        <f t="shared" si="0"/>
        <v>594.59842417345499</v>
      </c>
      <c r="I15" s="41">
        <f t="shared" si="1"/>
        <v>424.92228001356125</v>
      </c>
      <c r="J15"/>
      <c r="K15" s="65"/>
      <c r="L15" s="21">
        <v>43717</v>
      </c>
      <c r="M15" s="14">
        <v>53.804100036621094</v>
      </c>
      <c r="N15" s="14">
        <v>0.60916531085968018</v>
      </c>
      <c r="O15" s="14">
        <v>45.58673095703125</v>
      </c>
      <c r="P15" s="41">
        <f t="shared" si="2"/>
        <v>99.999996304512024</v>
      </c>
      <c r="Q15"/>
      <c r="R15" s="64"/>
      <c r="S15" s="6">
        <v>43717</v>
      </c>
      <c r="T15" s="24">
        <v>67.182488739490509</v>
      </c>
      <c r="U15" s="24">
        <v>4.2709554545581341</v>
      </c>
      <c r="V15" s="24">
        <v>90.240538120269775</v>
      </c>
      <c r="W15" s="24">
        <v>109.3590036034584</v>
      </c>
      <c r="X15" s="14">
        <v>5.0074286264134571E-3</v>
      </c>
      <c r="Y15" s="41">
        <f t="shared" si="3"/>
        <v>271.05799334640324</v>
      </c>
      <c r="Z15" s="41">
        <f t="shared" si="4"/>
        <v>161.69398231431842</v>
      </c>
      <c r="AA15"/>
      <c r="AB15" s="65"/>
      <c r="AC15" s="21">
        <v>43717</v>
      </c>
      <c r="AD15" s="24">
        <v>44.017568230628967</v>
      </c>
      <c r="AE15" s="24">
        <v>73.469191789627075</v>
      </c>
      <c r="AF15" s="24">
        <v>142.77112483978271</v>
      </c>
      <c r="AG15" s="24">
        <v>59.660457074642181</v>
      </c>
      <c r="AH15" s="24">
        <v>0</v>
      </c>
      <c r="AI15" s="41">
        <f t="shared" si="5"/>
        <v>319.91834193468094</v>
      </c>
      <c r="AJ15" s="41">
        <f t="shared" si="6"/>
        <v>260.25788486003876</v>
      </c>
    </row>
    <row r="16" spans="1:36" x14ac:dyDescent="0.75">
      <c r="A16" s="65"/>
      <c r="B16" s="19">
        <v>43745</v>
      </c>
      <c r="C16" s="24">
        <v>127.15475261211395</v>
      </c>
      <c r="D16" s="24">
        <v>82.887984812259674</v>
      </c>
      <c r="E16" s="24">
        <v>250.4848837852478</v>
      </c>
      <c r="F16" s="24">
        <v>182.2698712348938</v>
      </c>
      <c r="G16" s="24">
        <v>3.5245536764705321E-3</v>
      </c>
      <c r="H16" s="41">
        <f t="shared" si="0"/>
        <v>642.8010169981917</v>
      </c>
      <c r="I16" s="41">
        <f t="shared" si="1"/>
        <v>460.52762120962143</v>
      </c>
      <c r="J16"/>
      <c r="K16" s="65"/>
      <c r="L16" s="21">
        <v>43745</v>
      </c>
      <c r="M16" s="14">
        <v>55.493495941162109</v>
      </c>
      <c r="N16" s="14">
        <v>0.48796513676643372</v>
      </c>
      <c r="O16" s="14">
        <v>44.018539428710938</v>
      </c>
      <c r="P16" s="41">
        <f t="shared" si="2"/>
        <v>100.00000050663948</v>
      </c>
      <c r="Q16"/>
      <c r="R16" s="64"/>
      <c r="S16" s="6">
        <v>43745</v>
      </c>
      <c r="T16" s="24">
        <v>80.796174705028534</v>
      </c>
      <c r="U16" s="24">
        <v>3.1276408117264509</v>
      </c>
      <c r="V16" s="24">
        <v>85.191786289215088</v>
      </c>
      <c r="W16" s="24">
        <v>113.83296549320221</v>
      </c>
      <c r="X16" s="14">
        <v>3.0537339625880122E-3</v>
      </c>
      <c r="Y16" s="41">
        <f t="shared" si="3"/>
        <v>282.95162103313487</v>
      </c>
      <c r="Z16" s="41">
        <f t="shared" si="4"/>
        <v>169.11560180597007</v>
      </c>
      <c r="AA16"/>
      <c r="AB16" s="65"/>
      <c r="AC16" s="21">
        <v>43745</v>
      </c>
      <c r="AD16" s="24">
        <v>45.527856796979904</v>
      </c>
      <c r="AE16" s="24">
        <v>79.759247601032257</v>
      </c>
      <c r="AF16" s="24">
        <v>163.28892111778259</v>
      </c>
      <c r="AG16" s="24">
        <v>68.136252462863922</v>
      </c>
      <c r="AH16" s="24">
        <v>4.7081962861739157E-4</v>
      </c>
      <c r="AI16" s="41">
        <f t="shared" si="5"/>
        <v>356.71274879828729</v>
      </c>
      <c r="AJ16" s="41">
        <f t="shared" si="6"/>
        <v>288.57602551579475</v>
      </c>
    </row>
    <row r="17" spans="1:36" x14ac:dyDescent="0.75">
      <c r="A17" s="65"/>
      <c r="B17" s="19">
        <v>43773</v>
      </c>
      <c r="C17" s="24">
        <v>128.32023203372955</v>
      </c>
      <c r="D17" s="24">
        <v>92.112533748149872</v>
      </c>
      <c r="E17" s="24">
        <v>285.54019331932068</v>
      </c>
      <c r="F17" s="24">
        <v>180.91811239719391</v>
      </c>
      <c r="G17" s="24">
        <v>4.5521437641582452E-3</v>
      </c>
      <c r="H17" s="41">
        <f t="shared" si="0"/>
        <v>686.89562364215817</v>
      </c>
      <c r="I17" s="41">
        <f t="shared" si="1"/>
        <v>505.9729591012001</v>
      </c>
      <c r="J17"/>
      <c r="K17" s="65"/>
      <c r="L17" s="21">
        <v>43773</v>
      </c>
      <c r="M17" s="14">
        <v>57.532253265380859</v>
      </c>
      <c r="N17" s="14">
        <v>0.41301292181015015</v>
      </c>
      <c r="O17" s="14">
        <v>42.054733276367188</v>
      </c>
      <c r="P17" s="41">
        <f t="shared" si="2"/>
        <v>99.999999463558197</v>
      </c>
      <c r="Q17"/>
      <c r="R17" s="64"/>
      <c r="S17" s="6">
        <v>43773</v>
      </c>
      <c r="T17" s="24">
        <v>80.248042941093445</v>
      </c>
      <c r="U17" s="24">
        <v>2.9454887844622135</v>
      </c>
      <c r="V17" s="24">
        <v>97.593262791633606</v>
      </c>
      <c r="W17" s="24">
        <v>108.08533430099487</v>
      </c>
      <c r="X17" s="14">
        <v>0</v>
      </c>
      <c r="Y17" s="41">
        <f t="shared" si="3"/>
        <v>288.87212881818414</v>
      </c>
      <c r="Z17" s="41">
        <f t="shared" si="4"/>
        <v>180.78679451718926</v>
      </c>
      <c r="AA17"/>
      <c r="AB17" s="65"/>
      <c r="AC17" s="21">
        <v>43773</v>
      </c>
      <c r="AD17" s="24">
        <v>47.33605682849884</v>
      </c>
      <c r="AE17" s="24">
        <v>89.164860546588898</v>
      </c>
      <c r="AF17" s="24">
        <v>186.16542220115662</v>
      </c>
      <c r="AG17" s="24">
        <v>72.519592940807343</v>
      </c>
      <c r="AH17" s="24">
        <v>6.0048785144317662E-4</v>
      </c>
      <c r="AI17" s="41">
        <f t="shared" si="5"/>
        <v>395.18653300490314</v>
      </c>
      <c r="AJ17" s="41">
        <f t="shared" si="6"/>
        <v>322.66633957624435</v>
      </c>
    </row>
    <row r="18" spans="1:36" x14ac:dyDescent="0.75">
      <c r="A18" s="65"/>
      <c r="B18" s="19">
        <v>43801</v>
      </c>
      <c r="C18" s="24">
        <v>125.25045871734619</v>
      </c>
      <c r="D18" s="24">
        <v>107.94036090373993</v>
      </c>
      <c r="E18" s="24">
        <v>287.03722357749939</v>
      </c>
      <c r="F18" s="24">
        <v>183.5164874792099</v>
      </c>
      <c r="G18" s="24">
        <v>5.3172479965724051E-3</v>
      </c>
      <c r="H18" s="41">
        <f t="shared" si="0"/>
        <v>703.74984792579198</v>
      </c>
      <c r="I18" s="41">
        <f t="shared" si="1"/>
        <v>520.22804319858551</v>
      </c>
      <c r="J18"/>
      <c r="K18" s="65"/>
      <c r="L18" s="21">
        <v>43801</v>
      </c>
      <c r="M18" s="14">
        <v>60.578018188476563</v>
      </c>
      <c r="N18" s="14">
        <v>0.46032261848449707</v>
      </c>
      <c r="O18" s="14">
        <v>38.961658477783203</v>
      </c>
      <c r="P18" s="41">
        <f t="shared" si="2"/>
        <v>99.999999284744263</v>
      </c>
      <c r="Q18"/>
      <c r="R18" s="64"/>
      <c r="S18" s="6">
        <v>43801</v>
      </c>
      <c r="T18" s="24">
        <v>75.361773371696472</v>
      </c>
      <c r="U18" s="24">
        <v>2.8806230984628201</v>
      </c>
      <c r="V18" s="24">
        <v>87.750472128391266</v>
      </c>
      <c r="W18" s="24">
        <v>108.19974541664124</v>
      </c>
      <c r="X18" s="14">
        <v>0</v>
      </c>
      <c r="Y18" s="41">
        <f t="shared" si="3"/>
        <v>274.19261401519179</v>
      </c>
      <c r="Z18" s="41">
        <f t="shared" si="4"/>
        <v>165.99286859855056</v>
      </c>
      <c r="AA18"/>
      <c r="AB18" s="65"/>
      <c r="AC18" s="21">
        <v>43801</v>
      </c>
      <c r="AD18" s="24">
        <v>49.018897116184235</v>
      </c>
      <c r="AE18" s="24">
        <v>105.05755245685577</v>
      </c>
      <c r="AF18" s="24">
        <v>197.42193818092346</v>
      </c>
      <c r="AG18" s="24">
        <v>74.819348752498627</v>
      </c>
      <c r="AH18" s="24">
        <v>0</v>
      </c>
      <c r="AI18" s="41">
        <f t="shared" si="5"/>
        <v>426.3177365064621</v>
      </c>
      <c r="AJ18" s="41">
        <f t="shared" si="6"/>
        <v>351.49838775396347</v>
      </c>
    </row>
    <row r="19" spans="1:36" x14ac:dyDescent="0.75">
      <c r="A19" s="65"/>
      <c r="B19" s="19">
        <v>43829</v>
      </c>
      <c r="C19" s="24">
        <v>118.59003454446793</v>
      </c>
      <c r="D19" s="24">
        <v>149.09709990024567</v>
      </c>
      <c r="E19" s="24">
        <v>245.23937702178955</v>
      </c>
      <c r="F19" s="24">
        <v>183.21946263313293</v>
      </c>
      <c r="G19" s="24">
        <v>1.601896087777277E-3</v>
      </c>
      <c r="H19" s="41">
        <f t="shared" si="0"/>
        <v>696.14757599572386</v>
      </c>
      <c r="I19" s="41">
        <f t="shared" si="1"/>
        <v>512.92651146650314</v>
      </c>
      <c r="J19"/>
      <c r="K19" s="65"/>
      <c r="L19" s="21">
        <v>43829</v>
      </c>
      <c r="M19" s="14">
        <v>63.283573150634766</v>
      </c>
      <c r="N19" s="14">
        <v>0.55151903629302979</v>
      </c>
      <c r="O19" s="14">
        <v>36.164909362792969</v>
      </c>
      <c r="P19" s="41">
        <f t="shared" si="2"/>
        <v>100.00000154972076</v>
      </c>
      <c r="Q19"/>
      <c r="R19" s="64"/>
      <c r="S19" s="6">
        <v>43829</v>
      </c>
      <c r="T19" s="24">
        <v>62.124788761138916</v>
      </c>
      <c r="U19" s="24">
        <v>3.4711977932602167</v>
      </c>
      <c r="V19" s="24">
        <v>84.703236818313599</v>
      </c>
      <c r="W19" s="24">
        <v>101.46091878414154</v>
      </c>
      <c r="X19" s="14">
        <v>1.0011850690716528E-3</v>
      </c>
      <c r="Y19" s="41">
        <f t="shared" si="3"/>
        <v>251.76114334192334</v>
      </c>
      <c r="Z19" s="41">
        <f t="shared" si="4"/>
        <v>150.29922337271273</v>
      </c>
      <c r="AA19"/>
      <c r="AB19" s="65"/>
      <c r="AC19" s="21">
        <v>43829</v>
      </c>
      <c r="AD19" s="24">
        <v>55.437497794628143</v>
      </c>
      <c r="AE19" s="24">
        <v>145.6226110458374</v>
      </c>
      <c r="AF19" s="24">
        <v>158.10829401016235</v>
      </c>
      <c r="AG19" s="24">
        <v>81.378057599067688</v>
      </c>
      <c r="AH19" s="24">
        <v>6.0071107554904302E-4</v>
      </c>
      <c r="AI19" s="41">
        <f t="shared" si="5"/>
        <v>440.54706116077114</v>
      </c>
      <c r="AJ19" s="41">
        <f t="shared" si="6"/>
        <v>359.1684028506279</v>
      </c>
    </row>
    <row r="20" spans="1:36" x14ac:dyDescent="0.75">
      <c r="A20" s="65">
        <v>2019</v>
      </c>
      <c r="B20" s="19">
        <v>43492</v>
      </c>
      <c r="C20" s="24">
        <v>128.19351255893707</v>
      </c>
      <c r="D20" s="24">
        <v>151.54425799846649</v>
      </c>
      <c r="E20" s="24">
        <v>218.49489212036133</v>
      </c>
      <c r="F20" s="24">
        <v>177.19025909900665</v>
      </c>
      <c r="G20" s="24">
        <v>1.7120823031291366E-2</v>
      </c>
      <c r="H20" s="41">
        <f t="shared" si="0"/>
        <v>675.44004259980284</v>
      </c>
      <c r="I20" s="41">
        <f t="shared" si="1"/>
        <v>498.23266267776489</v>
      </c>
      <c r="J20"/>
      <c r="K20" s="65">
        <v>2019</v>
      </c>
      <c r="L20" s="21">
        <v>43492</v>
      </c>
      <c r="M20" s="14">
        <v>64.006546020507813</v>
      </c>
      <c r="N20" s="14">
        <v>0.56142562627792358</v>
      </c>
      <c r="O20" s="14">
        <v>35.432029724121094</v>
      </c>
      <c r="P20" s="41">
        <f t="shared" si="2"/>
        <v>100.00000137090683</v>
      </c>
      <c r="Q20"/>
      <c r="R20" s="64">
        <v>2019</v>
      </c>
      <c r="S20" s="6">
        <v>43492</v>
      </c>
      <c r="T20" s="24">
        <v>61.783064156770706</v>
      </c>
      <c r="U20" s="24">
        <v>3.0583885964006186</v>
      </c>
      <c r="V20" s="24">
        <v>81.308990716934204</v>
      </c>
      <c r="W20" s="24">
        <v>93.167662620544434</v>
      </c>
      <c r="X20" s="14">
        <v>4.0023760448093526E-3</v>
      </c>
      <c r="Y20" s="41">
        <f t="shared" si="3"/>
        <v>239.32210846669477</v>
      </c>
      <c r="Z20" s="41">
        <f t="shared" si="4"/>
        <v>146.15044347010553</v>
      </c>
      <c r="AA20"/>
      <c r="AB20" s="65">
        <v>2019</v>
      </c>
      <c r="AC20" s="21">
        <v>43492</v>
      </c>
      <c r="AD20" s="24">
        <v>65.273679792881012</v>
      </c>
      <c r="AE20" s="24">
        <v>148.47910404205322</v>
      </c>
      <c r="AF20" s="24">
        <v>134.96445119380951</v>
      </c>
      <c r="AG20" s="24">
        <v>83.608604967594147</v>
      </c>
      <c r="AH20" s="24">
        <v>0</v>
      </c>
      <c r="AI20" s="41">
        <f t="shared" si="5"/>
        <v>432.32583999633789</v>
      </c>
      <c r="AJ20" s="41">
        <f t="shared" si="6"/>
        <v>348.71723502874374</v>
      </c>
    </row>
    <row r="21" spans="1:36" x14ac:dyDescent="0.75">
      <c r="A21" s="65"/>
      <c r="B21" s="19">
        <v>43520</v>
      </c>
      <c r="C21" s="24">
        <v>133.87411832809448</v>
      </c>
      <c r="D21" s="24">
        <v>160.46339273452759</v>
      </c>
      <c r="E21" s="24">
        <v>210.12584865093231</v>
      </c>
      <c r="F21" s="24">
        <v>187.31831014156342</v>
      </c>
      <c r="G21" s="24">
        <v>6.9205059844534844E-2</v>
      </c>
      <c r="H21" s="41">
        <f t="shared" si="0"/>
        <v>691.85087491496233</v>
      </c>
      <c r="I21" s="41">
        <f t="shared" si="1"/>
        <v>504.46335971355438</v>
      </c>
      <c r="J21"/>
      <c r="K21" s="65"/>
      <c r="L21" s="21">
        <v>43520</v>
      </c>
      <c r="M21" s="14">
        <v>64.543045043945313</v>
      </c>
      <c r="N21" s="14">
        <v>0.39476367831230164</v>
      </c>
      <c r="O21" s="14">
        <v>35.062187194824219</v>
      </c>
      <c r="P21" s="41">
        <f t="shared" si="2"/>
        <v>99.999995917081833</v>
      </c>
      <c r="Q21"/>
      <c r="R21" s="64"/>
      <c r="S21" s="6">
        <v>43520</v>
      </c>
      <c r="T21" s="24">
        <v>68.283163011074066</v>
      </c>
      <c r="U21" s="24">
        <v>3.3616551663726568</v>
      </c>
      <c r="V21" s="24">
        <v>83.437159657478333</v>
      </c>
      <c r="W21" s="24">
        <v>87.483055889606476</v>
      </c>
      <c r="X21" s="14">
        <v>1.3019401194469538E-2</v>
      </c>
      <c r="Y21" s="41">
        <f t="shared" si="3"/>
        <v>242.578053125726</v>
      </c>
      <c r="Z21" s="41">
        <f t="shared" si="4"/>
        <v>155.08197783492506</v>
      </c>
      <c r="AA21"/>
      <c r="AB21" s="65"/>
      <c r="AC21" s="21">
        <v>43520</v>
      </c>
      <c r="AD21" s="24">
        <v>65.239332616329193</v>
      </c>
      <c r="AE21" s="24">
        <v>157.08485245704651</v>
      </c>
      <c r="AF21" s="24">
        <v>125.10333955287933</v>
      </c>
      <c r="AG21" s="24">
        <v>99.111713469028473</v>
      </c>
      <c r="AH21" s="24">
        <v>2.400028961346834E-3</v>
      </c>
      <c r="AI21" s="41">
        <f t="shared" si="5"/>
        <v>446.54163812424486</v>
      </c>
      <c r="AJ21" s="41">
        <f t="shared" si="6"/>
        <v>347.42752462625504</v>
      </c>
    </row>
    <row r="22" spans="1:36" x14ac:dyDescent="0.75">
      <c r="A22" s="65"/>
      <c r="B22" s="19">
        <v>43548</v>
      </c>
      <c r="C22" s="24">
        <v>135.59509813785553</v>
      </c>
      <c r="D22" s="24">
        <v>195.63043117523193</v>
      </c>
      <c r="E22" s="24">
        <v>206.85967803001404</v>
      </c>
      <c r="F22" s="24">
        <v>188.6439174413681</v>
      </c>
      <c r="G22" s="24">
        <v>1.8192638890468515E-2</v>
      </c>
      <c r="H22" s="41">
        <f t="shared" si="0"/>
        <v>726.74731742336007</v>
      </c>
      <c r="I22" s="41">
        <f t="shared" si="1"/>
        <v>538.0852073431015</v>
      </c>
      <c r="J22"/>
      <c r="K22" s="65"/>
      <c r="L22" s="21">
        <v>43548</v>
      </c>
      <c r="M22" s="14">
        <v>65.216270446777344</v>
      </c>
      <c r="N22" s="14">
        <v>0.30588468909263611</v>
      </c>
      <c r="O22" s="14">
        <v>34.477840423583984</v>
      </c>
      <c r="P22" s="41">
        <f t="shared" si="2"/>
        <v>99.999995559453964</v>
      </c>
      <c r="Q22"/>
      <c r="R22" s="64"/>
      <c r="S22" s="6">
        <v>43548</v>
      </c>
      <c r="T22" s="24">
        <v>70.696622133255005</v>
      </c>
      <c r="U22" s="24">
        <v>3.7665895652025938</v>
      </c>
      <c r="V22" s="24">
        <v>90.46626091003418</v>
      </c>
      <c r="W22" s="24">
        <v>85.629217326641083</v>
      </c>
      <c r="X22" s="14">
        <v>8.0908439485938288E-3</v>
      </c>
      <c r="Y22" s="41">
        <f t="shared" si="3"/>
        <v>250.56678077908145</v>
      </c>
      <c r="Z22" s="41">
        <f t="shared" si="4"/>
        <v>164.92947260849178</v>
      </c>
      <c r="AA22"/>
      <c r="AB22" s="65"/>
      <c r="AC22" s="21">
        <v>43548</v>
      </c>
      <c r="AD22" s="24">
        <v>64.420916140079498</v>
      </c>
      <c r="AE22" s="24">
        <v>191.86069071292877</v>
      </c>
      <c r="AF22" s="24">
        <v>114.91277813911438</v>
      </c>
      <c r="AG22" s="24">
        <v>102.76312381029129</v>
      </c>
      <c r="AH22" s="24">
        <v>0</v>
      </c>
      <c r="AI22" s="41">
        <f t="shared" si="5"/>
        <v>473.95750880241394</v>
      </c>
      <c r="AJ22" s="41">
        <f t="shared" si="6"/>
        <v>371.19438499212265</v>
      </c>
    </row>
    <row r="23" spans="1:36" x14ac:dyDescent="0.75">
      <c r="A23" s="65"/>
      <c r="B23" s="19">
        <v>43576</v>
      </c>
      <c r="C23" s="24">
        <v>133.94886255264282</v>
      </c>
      <c r="D23" s="24">
        <v>209.44130420684814</v>
      </c>
      <c r="E23" s="24">
        <v>204.46386933326721</v>
      </c>
      <c r="F23" s="24">
        <v>197.38109409809113</v>
      </c>
      <c r="G23" s="24">
        <v>3.2334479328710586E-2</v>
      </c>
      <c r="H23" s="41">
        <f t="shared" si="0"/>
        <v>745.26746467017801</v>
      </c>
      <c r="I23" s="41">
        <f t="shared" si="1"/>
        <v>547.85403609275818</v>
      </c>
      <c r="J23"/>
      <c r="K23" s="65"/>
      <c r="L23" s="21">
        <v>43576</v>
      </c>
      <c r="M23" s="14">
        <v>65.6417236328125</v>
      </c>
      <c r="N23" s="14">
        <v>0.32766541838645935</v>
      </c>
      <c r="O23" s="14">
        <v>34.030609130859375</v>
      </c>
      <c r="P23" s="41">
        <f t="shared" si="2"/>
        <v>99.999998182058334</v>
      </c>
      <c r="Q23"/>
      <c r="R23" s="64"/>
      <c r="S23" s="6">
        <v>43576</v>
      </c>
      <c r="T23" s="24">
        <v>62.75438517332077</v>
      </c>
      <c r="U23" s="24">
        <v>3.3531985245645046</v>
      </c>
      <c r="V23" s="24">
        <v>99.55422580242157</v>
      </c>
      <c r="W23" s="24">
        <v>87.944202125072479</v>
      </c>
      <c r="X23" s="14">
        <v>1.3064640370430425E-2</v>
      </c>
      <c r="Y23" s="41">
        <f t="shared" si="3"/>
        <v>253.61907626574975</v>
      </c>
      <c r="Z23" s="41">
        <f t="shared" si="4"/>
        <v>165.66180950030684</v>
      </c>
      <c r="AA23"/>
      <c r="AB23" s="65"/>
      <c r="AC23" s="21">
        <v>43576</v>
      </c>
      <c r="AD23" s="24">
        <v>70.531740784645081</v>
      </c>
      <c r="AE23" s="24">
        <v>206.07806742191315</v>
      </c>
      <c r="AF23" s="24">
        <v>103.49922627210617</v>
      </c>
      <c r="AG23" s="24">
        <v>109.09677296876907</v>
      </c>
      <c r="AH23" s="24">
        <v>6.1459854805434588E-4</v>
      </c>
      <c r="AI23" s="41">
        <f t="shared" si="5"/>
        <v>489.20642204598153</v>
      </c>
      <c r="AJ23" s="41">
        <f t="shared" si="6"/>
        <v>380.1090344786644</v>
      </c>
    </row>
    <row r="24" spans="1:36" x14ac:dyDescent="0.75">
      <c r="A24" s="65"/>
      <c r="B24" s="19">
        <v>43604</v>
      </c>
      <c r="C24" s="24">
        <v>140.74355363845825</v>
      </c>
      <c r="D24" s="24">
        <v>239.39776420593262</v>
      </c>
      <c r="E24" s="24">
        <v>204.64795827865601</v>
      </c>
      <c r="F24" s="24">
        <v>192.08253920078278</v>
      </c>
      <c r="G24" s="24">
        <v>5.6031267376965843E-3</v>
      </c>
      <c r="H24" s="41">
        <f t="shared" si="0"/>
        <v>776.87741845056735</v>
      </c>
      <c r="I24" s="41">
        <f t="shared" si="1"/>
        <v>584.78927612304688</v>
      </c>
      <c r="J24"/>
      <c r="K24" s="65"/>
      <c r="L24" s="21">
        <v>43604</v>
      </c>
      <c r="M24" s="14">
        <v>66.817695617675781</v>
      </c>
      <c r="N24" s="14">
        <v>0.42177459597587585</v>
      </c>
      <c r="O24" s="14">
        <v>32.760524749755859</v>
      </c>
      <c r="P24" s="41">
        <f t="shared" si="2"/>
        <v>99.999994963407516</v>
      </c>
      <c r="Q24"/>
      <c r="R24" s="64"/>
      <c r="S24" s="6">
        <v>43604</v>
      </c>
      <c r="T24" s="24">
        <v>69.580495357513428</v>
      </c>
      <c r="U24" s="24">
        <v>2.3058115039020777</v>
      </c>
      <c r="V24" s="24">
        <v>99.208444356918335</v>
      </c>
      <c r="W24" s="24">
        <v>83.40936154127121</v>
      </c>
      <c r="X24" s="14">
        <v>5.0031267164740711E-3</v>
      </c>
      <c r="Y24" s="41">
        <f t="shared" si="3"/>
        <v>254.50911588632152</v>
      </c>
      <c r="Z24" s="41">
        <f t="shared" si="4"/>
        <v>171.09475121833384</v>
      </c>
      <c r="AA24"/>
      <c r="AB24" s="65"/>
      <c r="AC24" s="21">
        <v>43604</v>
      </c>
      <c r="AD24" s="24">
        <v>70.662617683410645</v>
      </c>
      <c r="AE24" s="24">
        <v>237.08717525005341</v>
      </c>
      <c r="AF24" s="24">
        <v>103.06303203105927</v>
      </c>
      <c r="AG24" s="24">
        <v>108.27820003032684</v>
      </c>
      <c r="AH24" s="24">
        <v>6.0000002122251317E-4</v>
      </c>
      <c r="AI24" s="41">
        <f t="shared" si="5"/>
        <v>519.09162499487138</v>
      </c>
      <c r="AJ24" s="41">
        <f t="shared" si="6"/>
        <v>410.81282496452332</v>
      </c>
    </row>
    <row r="25" spans="1:36" x14ac:dyDescent="0.75">
      <c r="A25" s="65"/>
      <c r="B25" s="19">
        <v>43632</v>
      </c>
      <c r="C25" s="24">
        <v>140.91856777667999</v>
      </c>
      <c r="D25" s="24">
        <v>274.79240298271179</v>
      </c>
      <c r="E25" s="24">
        <v>212.85748481750488</v>
      </c>
      <c r="F25" s="24">
        <v>208.69271457195282</v>
      </c>
      <c r="G25" s="24">
        <v>1.0536030004004715E-3</v>
      </c>
      <c r="H25" s="41">
        <f t="shared" si="0"/>
        <v>837.26222375184989</v>
      </c>
      <c r="I25" s="41">
        <f t="shared" si="1"/>
        <v>628.56845557689667</v>
      </c>
      <c r="J25"/>
      <c r="K25" s="65"/>
      <c r="L25" s="21">
        <v>43632</v>
      </c>
      <c r="M25" s="14">
        <v>68.562431335449219</v>
      </c>
      <c r="N25" s="14">
        <v>0.57933038473129272</v>
      </c>
      <c r="O25" s="14">
        <v>30.858234405517578</v>
      </c>
      <c r="P25" s="41">
        <f t="shared" si="2"/>
        <v>99.99999612569809</v>
      </c>
      <c r="Q25"/>
      <c r="R25" s="64"/>
      <c r="S25" s="6">
        <v>43632</v>
      </c>
      <c r="T25" s="24">
        <v>66.758640110492706</v>
      </c>
      <c r="U25" s="24">
        <v>3.5138488747179508</v>
      </c>
      <c r="V25" s="24">
        <v>101.32653266191483</v>
      </c>
      <c r="W25" s="24">
        <v>86.764276027679443</v>
      </c>
      <c r="X25" s="14">
        <v>1.0536030004004715E-3</v>
      </c>
      <c r="Y25" s="41">
        <f t="shared" si="3"/>
        <v>258.36435127780533</v>
      </c>
      <c r="Z25" s="41">
        <f t="shared" si="4"/>
        <v>171.59902164712548</v>
      </c>
      <c r="AA25"/>
      <c r="AB25" s="65"/>
      <c r="AC25" s="21">
        <v>43632</v>
      </c>
      <c r="AD25" s="24">
        <v>73.209755122661591</v>
      </c>
      <c r="AE25" s="24">
        <v>271.27751708030701</v>
      </c>
      <c r="AF25" s="24">
        <v>108.14697295427322</v>
      </c>
      <c r="AG25" s="24">
        <v>121.41312658786774</v>
      </c>
      <c r="AH25" s="24">
        <v>0</v>
      </c>
      <c r="AI25" s="41">
        <f t="shared" si="5"/>
        <v>574.04737174510956</v>
      </c>
      <c r="AJ25" s="41">
        <f t="shared" si="6"/>
        <v>452.63424515724182</v>
      </c>
    </row>
    <row r="26" spans="1:36" x14ac:dyDescent="0.75">
      <c r="A26" s="65"/>
      <c r="B26" s="19">
        <v>43660</v>
      </c>
      <c r="C26" s="24">
        <v>148.62386882305145</v>
      </c>
      <c r="D26" s="24">
        <v>266.28172397613525</v>
      </c>
      <c r="E26" s="24">
        <v>221.42001986503601</v>
      </c>
      <c r="F26" s="24">
        <v>203.47681641578674</v>
      </c>
      <c r="G26" s="24">
        <v>6.0000002122251317E-4</v>
      </c>
      <c r="H26" s="41">
        <f t="shared" si="0"/>
        <v>839.80302908003068</v>
      </c>
      <c r="I26" s="41">
        <f t="shared" si="1"/>
        <v>636.32561266422272</v>
      </c>
      <c r="J26"/>
      <c r="K26" s="65"/>
      <c r="L26" s="21">
        <v>43660</v>
      </c>
      <c r="M26" s="14">
        <v>67.154258728027344</v>
      </c>
      <c r="N26" s="14">
        <v>0.44069269299507141</v>
      </c>
      <c r="O26" s="14">
        <v>32.405048370361328</v>
      </c>
      <c r="P26" s="41">
        <f t="shared" si="2"/>
        <v>99.999999791383743</v>
      </c>
      <c r="Q26"/>
      <c r="R26" s="64"/>
      <c r="S26" s="6">
        <v>43660</v>
      </c>
      <c r="T26" s="24">
        <v>72.107814252376556</v>
      </c>
      <c r="U26" s="24">
        <v>4.6831397339701653</v>
      </c>
      <c r="V26" s="24">
        <v>108.88008028268814</v>
      </c>
      <c r="W26" s="24">
        <v>86.467541754245758</v>
      </c>
      <c r="X26" s="14">
        <v>0</v>
      </c>
      <c r="Y26" s="41">
        <f t="shared" si="3"/>
        <v>272.13857602328062</v>
      </c>
      <c r="Z26" s="41">
        <f t="shared" si="4"/>
        <v>185.67103426903486</v>
      </c>
      <c r="AA26"/>
      <c r="AB26" s="65"/>
      <c r="AC26" s="21">
        <v>43660</v>
      </c>
      <c r="AD26" s="24">
        <v>75.905770063400269</v>
      </c>
      <c r="AE26" s="24">
        <v>261.59650087356567</v>
      </c>
      <c r="AF26" s="24">
        <v>109.83362048864365</v>
      </c>
      <c r="AG26" s="24">
        <v>116.62700772285461</v>
      </c>
      <c r="AH26" s="24">
        <v>6.0000002122251317E-4</v>
      </c>
      <c r="AI26" s="41">
        <f t="shared" si="5"/>
        <v>563.96349914848543</v>
      </c>
      <c r="AJ26" s="41">
        <f t="shared" si="6"/>
        <v>447.33589142560959</v>
      </c>
    </row>
    <row r="27" spans="1:36" x14ac:dyDescent="0.75">
      <c r="A27" s="65"/>
      <c r="B27" s="19">
        <v>43688</v>
      </c>
      <c r="C27" s="24">
        <v>134.22389328479767</v>
      </c>
      <c r="D27" s="24">
        <v>260.28168201446533</v>
      </c>
      <c r="E27" s="24">
        <v>216.57288074493408</v>
      </c>
      <c r="F27" s="24">
        <v>201.24007761478424</v>
      </c>
      <c r="G27" s="24">
        <v>3.1575241337122861E-3</v>
      </c>
      <c r="H27" s="41">
        <f t="shared" si="0"/>
        <v>812.32169118311504</v>
      </c>
      <c r="I27" s="41">
        <f t="shared" si="1"/>
        <v>611.07845604419708</v>
      </c>
      <c r="J27"/>
      <c r="K27" s="65"/>
      <c r="L27" s="21">
        <v>43688</v>
      </c>
      <c r="M27" s="14">
        <v>69.031883239746094</v>
      </c>
      <c r="N27" s="14">
        <v>0.38489028811454773</v>
      </c>
      <c r="O27" s="14">
        <v>30.583229064941406</v>
      </c>
      <c r="P27" s="41">
        <f t="shared" si="2"/>
        <v>100.00000259280205</v>
      </c>
      <c r="Q27"/>
      <c r="R27" s="64"/>
      <c r="S27" s="6">
        <v>43688</v>
      </c>
      <c r="T27" s="24">
        <v>57.438362389802933</v>
      </c>
      <c r="U27" s="24">
        <v>4.0050302632153034</v>
      </c>
      <c r="V27" s="24">
        <v>107.36140608787537</v>
      </c>
      <c r="W27" s="24">
        <v>79.629406332969666</v>
      </c>
      <c r="X27" s="14">
        <v>0</v>
      </c>
      <c r="Y27" s="41">
        <f t="shared" si="3"/>
        <v>248.43420507386327</v>
      </c>
      <c r="Z27" s="41">
        <f t="shared" si="4"/>
        <v>168.8047987408936</v>
      </c>
      <c r="AA27"/>
      <c r="AB27" s="65"/>
      <c r="AC27" s="21">
        <v>43688</v>
      </c>
      <c r="AD27" s="24">
        <v>76.059654355049133</v>
      </c>
      <c r="AE27" s="24">
        <v>256.27663731575012</v>
      </c>
      <c r="AF27" s="24">
        <v>107.18680173158646</v>
      </c>
      <c r="AG27" s="24">
        <v>121.23783677816391</v>
      </c>
      <c r="AH27" s="24">
        <v>0</v>
      </c>
      <c r="AI27" s="41">
        <f t="shared" si="5"/>
        <v>560.76093018054962</v>
      </c>
      <c r="AJ27" s="41">
        <f t="shared" si="6"/>
        <v>439.52309340238571</v>
      </c>
    </row>
    <row r="28" spans="1:36" x14ac:dyDescent="0.75">
      <c r="A28" s="65"/>
      <c r="B28" s="19">
        <v>43716</v>
      </c>
      <c r="C28" s="24">
        <v>120.57614326477051</v>
      </c>
      <c r="D28" s="24">
        <v>236.18696630001068</v>
      </c>
      <c r="E28" s="24">
        <v>201.57943665981293</v>
      </c>
      <c r="F28" s="24">
        <v>201.58207416534424</v>
      </c>
      <c r="G28" s="24">
        <v>1.5044895917526446E-2</v>
      </c>
      <c r="H28" s="41">
        <f t="shared" si="0"/>
        <v>759.93966528585588</v>
      </c>
      <c r="I28" s="41">
        <f t="shared" si="1"/>
        <v>558.34254622459412</v>
      </c>
      <c r="J28"/>
      <c r="K28" s="65"/>
      <c r="L28" s="21">
        <v>43716</v>
      </c>
      <c r="M28" s="14">
        <v>68.490364074707031</v>
      </c>
      <c r="N28" s="14">
        <v>0.37464600801467896</v>
      </c>
      <c r="O28" s="14">
        <v>31.134994506835938</v>
      </c>
      <c r="P28" s="41">
        <f t="shared" si="2"/>
        <v>100.00000458955765</v>
      </c>
      <c r="Q28"/>
      <c r="R28" s="64"/>
      <c r="S28" s="6">
        <v>43716</v>
      </c>
      <c r="T28" s="24">
        <v>48.246007412672043</v>
      </c>
      <c r="U28" s="24">
        <v>4.6153031289577484</v>
      </c>
      <c r="V28" s="24">
        <v>100.61261802911758</v>
      </c>
      <c r="W28" s="24">
        <v>83.133228123188019</v>
      </c>
      <c r="X28" s="14">
        <v>0</v>
      </c>
      <c r="Y28" s="41">
        <f t="shared" si="3"/>
        <v>236.60715669393539</v>
      </c>
      <c r="Z28" s="41">
        <f t="shared" si="4"/>
        <v>153.47392857074738</v>
      </c>
      <c r="AA28"/>
      <c r="AB28" s="65"/>
      <c r="AC28" s="21">
        <v>43716</v>
      </c>
      <c r="AD28" s="24">
        <v>71.36845588684082</v>
      </c>
      <c r="AE28" s="24">
        <v>231.57061636447906</v>
      </c>
      <c r="AF28" s="24">
        <v>99.386900663375854</v>
      </c>
      <c r="AG28" s="24">
        <v>118.15944314002991</v>
      </c>
      <c r="AH28" s="24">
        <v>0</v>
      </c>
      <c r="AI28" s="41">
        <f t="shared" si="5"/>
        <v>520.48541605472565</v>
      </c>
      <c r="AJ28" s="41">
        <f t="shared" si="6"/>
        <v>402.32597291469574</v>
      </c>
    </row>
    <row r="29" spans="1:36" x14ac:dyDescent="0.75">
      <c r="A29" s="65"/>
      <c r="B29" s="19">
        <v>43744</v>
      </c>
      <c r="C29" s="24">
        <v>114.37248438596725</v>
      </c>
      <c r="D29" s="24">
        <v>215.40632843971252</v>
      </c>
      <c r="E29" s="24">
        <v>181.00534379482269</v>
      </c>
      <c r="F29" s="24">
        <v>171.98702692985535</v>
      </c>
      <c r="G29" s="24">
        <v>0</v>
      </c>
      <c r="H29" s="41">
        <f t="shared" si="0"/>
        <v>682.77118355035782</v>
      </c>
      <c r="I29" s="41">
        <f t="shared" si="1"/>
        <v>510.78415662050247</v>
      </c>
      <c r="J29"/>
      <c r="K29" s="65"/>
      <c r="L29" s="21">
        <v>43744</v>
      </c>
      <c r="M29" s="14">
        <v>68.167747497558594</v>
      </c>
      <c r="N29" s="14">
        <v>0.20908418297767639</v>
      </c>
      <c r="O29" s="14">
        <v>31.623167037963867</v>
      </c>
      <c r="P29" s="41">
        <f t="shared" si="2"/>
        <v>99.999998718500137</v>
      </c>
      <c r="Q29"/>
      <c r="R29" s="64"/>
      <c r="S29" s="6">
        <v>43744</v>
      </c>
      <c r="T29" s="24">
        <v>50.04168301820755</v>
      </c>
      <c r="U29" s="24">
        <v>4.1539487428963184</v>
      </c>
      <c r="V29" s="24">
        <v>97.963780164718628</v>
      </c>
      <c r="W29" s="24">
        <v>63.754461705684662</v>
      </c>
      <c r="X29" s="14">
        <v>0</v>
      </c>
      <c r="Y29" s="41">
        <f t="shared" si="3"/>
        <v>215.91387363150716</v>
      </c>
      <c r="Z29" s="41">
        <f t="shared" si="4"/>
        <v>152.1594119258225</v>
      </c>
      <c r="AA29"/>
      <c r="AB29" s="65"/>
      <c r="AC29" s="21">
        <v>43744</v>
      </c>
      <c r="AD29" s="24">
        <v>63.62973153591156</v>
      </c>
      <c r="AE29" s="24">
        <v>211.25133335590363</v>
      </c>
      <c r="AF29" s="24">
        <v>82.403011620044708</v>
      </c>
      <c r="AG29" s="24">
        <v>108.14566165208817</v>
      </c>
      <c r="AH29" s="24">
        <v>0</v>
      </c>
      <c r="AI29" s="41">
        <f t="shared" si="5"/>
        <v>465.42973816394806</v>
      </c>
      <c r="AJ29" s="41">
        <f t="shared" si="6"/>
        <v>357.28407651185989</v>
      </c>
    </row>
    <row r="30" spans="1:36" x14ac:dyDescent="0.75">
      <c r="A30" s="65"/>
      <c r="B30" s="19">
        <v>43772</v>
      </c>
      <c r="C30" s="24">
        <v>118.02136898040771</v>
      </c>
      <c r="D30" s="24">
        <v>236.30014061927795</v>
      </c>
      <c r="E30" s="24">
        <v>192.40802526473999</v>
      </c>
      <c r="F30" s="24">
        <v>186.05421483516693</v>
      </c>
      <c r="G30" s="24">
        <v>0</v>
      </c>
      <c r="H30" s="41">
        <f t="shared" si="0"/>
        <v>732.78374969959259</v>
      </c>
      <c r="I30" s="41">
        <f t="shared" si="1"/>
        <v>546.72953486442566</v>
      </c>
      <c r="J30"/>
      <c r="K30" s="65"/>
      <c r="L30" s="21">
        <v>43772</v>
      </c>
      <c r="M30" s="14">
        <v>67.172935485839844</v>
      </c>
      <c r="N30" s="14">
        <v>0.12677441537380219</v>
      </c>
      <c r="O30" s="14">
        <v>32.700286865234375</v>
      </c>
      <c r="P30" s="41">
        <f t="shared" si="2"/>
        <v>99.999996766448021</v>
      </c>
      <c r="Q30"/>
      <c r="R30" s="64"/>
      <c r="S30" s="6">
        <v>43772</v>
      </c>
      <c r="T30" s="24">
        <v>53.214896470308304</v>
      </c>
      <c r="U30" s="24">
        <v>5.5638644844293594</v>
      </c>
      <c r="V30" s="24">
        <v>111.43750697374344</v>
      </c>
      <c r="W30" s="24">
        <v>69.406129419803619</v>
      </c>
      <c r="X30" s="14">
        <v>0</v>
      </c>
      <c r="Y30" s="41">
        <f t="shared" si="3"/>
        <v>239.62239734828472</v>
      </c>
      <c r="Z30" s="41">
        <f t="shared" si="4"/>
        <v>170.2162679284811</v>
      </c>
      <c r="AA30"/>
      <c r="AB30" s="65"/>
      <c r="AC30" s="21">
        <v>43772</v>
      </c>
      <c r="AD30" s="24">
        <v>64.216896891593933</v>
      </c>
      <c r="AE30" s="24">
        <v>230.73013126850128</v>
      </c>
      <c r="AF30" s="24">
        <v>80.687642097473145</v>
      </c>
      <c r="AG30" s="24">
        <v>116.59769713878632</v>
      </c>
      <c r="AH30" s="24">
        <v>0</v>
      </c>
      <c r="AI30" s="41">
        <f t="shared" si="5"/>
        <v>492.23236739635468</v>
      </c>
      <c r="AJ30" s="41">
        <f t="shared" si="6"/>
        <v>375.63467025756836</v>
      </c>
    </row>
    <row r="31" spans="1:36" x14ac:dyDescent="0.75">
      <c r="A31" s="65"/>
      <c r="B31" s="20">
        <v>44166</v>
      </c>
      <c r="C31" s="24">
        <v>143.01462471485138</v>
      </c>
      <c r="D31" s="24">
        <v>230.87303340435028</v>
      </c>
      <c r="E31" s="24">
        <v>207.24225044250488</v>
      </c>
      <c r="F31" s="24">
        <v>188.92620503902435</v>
      </c>
      <c r="G31" s="24">
        <v>0</v>
      </c>
      <c r="H31" s="41">
        <f t="shared" si="0"/>
        <v>770.0561136007309</v>
      </c>
      <c r="I31" s="41">
        <f t="shared" si="1"/>
        <v>581.12990856170654</v>
      </c>
      <c r="J31"/>
      <c r="K31" s="65"/>
      <c r="L31" s="20">
        <v>44166</v>
      </c>
      <c r="M31" s="14">
        <v>68.252883911132813</v>
      </c>
      <c r="N31" s="14">
        <v>0.16712725162506104</v>
      </c>
      <c r="O31" s="14">
        <v>31.579990386962891</v>
      </c>
      <c r="P31" s="41">
        <f t="shared" si="2"/>
        <v>100.00000154972076</v>
      </c>
      <c r="Q31"/>
      <c r="R31" s="64"/>
      <c r="S31" s="7">
        <v>44166</v>
      </c>
      <c r="T31" s="24">
        <v>51.768884062767029</v>
      </c>
      <c r="U31" s="24">
        <v>7.246894296258688</v>
      </c>
      <c r="V31" s="24">
        <v>121.98299169540405</v>
      </c>
      <c r="W31" s="24">
        <v>62.184877693653107</v>
      </c>
      <c r="X31" s="14">
        <v>0</v>
      </c>
      <c r="Y31" s="41">
        <f t="shared" si="3"/>
        <v>243.18364774808288</v>
      </c>
      <c r="Z31" s="41">
        <f t="shared" si="4"/>
        <v>180.99877005442977</v>
      </c>
      <c r="AA31"/>
      <c r="AB31" s="65"/>
      <c r="AC31" s="20">
        <v>44166</v>
      </c>
      <c r="AD31" s="24">
        <v>90.299814939498901</v>
      </c>
      <c r="AE31" s="24">
        <v>223.61592948436737</v>
      </c>
      <c r="AF31" s="24">
        <v>84.977693855762482</v>
      </c>
      <c r="AG31" s="24">
        <v>126.69205665588379</v>
      </c>
      <c r="AH31" s="24">
        <v>0</v>
      </c>
      <c r="AI31" s="41">
        <f t="shared" si="5"/>
        <v>525.58549493551254</v>
      </c>
      <c r="AJ31" s="41">
        <f t="shared" si="6"/>
        <v>398.89343827962875</v>
      </c>
    </row>
    <row r="32" spans="1:36" x14ac:dyDescent="0.75">
      <c r="A32" s="65"/>
      <c r="B32" s="20">
        <v>44194</v>
      </c>
      <c r="C32" s="24">
        <v>206.58288896083832</v>
      </c>
      <c r="D32" s="24">
        <v>103.10830920934677</v>
      </c>
      <c r="E32" s="24">
        <v>204.57376539707184</v>
      </c>
      <c r="F32" s="24">
        <v>208.67778360843658</v>
      </c>
      <c r="G32" s="24">
        <v>1.1245419955230318E-3</v>
      </c>
      <c r="H32" s="41">
        <f t="shared" si="0"/>
        <v>722.94387171768903</v>
      </c>
      <c r="I32" s="41">
        <f t="shared" si="1"/>
        <v>514.26496356725693</v>
      </c>
      <c r="J32"/>
      <c r="K32" s="65"/>
      <c r="L32" s="20">
        <v>44194</v>
      </c>
      <c r="M32" s="14">
        <v>65.960090637207031</v>
      </c>
      <c r="N32" s="14">
        <v>0.15129926800727844</v>
      </c>
      <c r="O32" s="14">
        <v>33.888607025146484</v>
      </c>
      <c r="P32" s="41">
        <f t="shared" si="2"/>
        <v>99.999996930360794</v>
      </c>
      <c r="Q32"/>
      <c r="R32" s="66"/>
      <c r="S32" s="7">
        <v>44194</v>
      </c>
      <c r="T32" s="24">
        <v>54.305054247379303</v>
      </c>
      <c r="U32" s="24">
        <v>7.3336274363100529</v>
      </c>
      <c r="V32" s="24">
        <v>118.65939944982529</v>
      </c>
      <c r="W32" s="24">
        <v>64.69639390707016</v>
      </c>
      <c r="X32" s="14">
        <v>1.1245419955230318E-3</v>
      </c>
      <c r="Y32" s="41">
        <f t="shared" si="3"/>
        <v>244.99559958258033</v>
      </c>
      <c r="Z32" s="41">
        <f t="shared" si="4"/>
        <v>180.29808113351464</v>
      </c>
      <c r="AA32"/>
      <c r="AB32" s="65"/>
      <c r="AC32" s="20">
        <v>44194</v>
      </c>
      <c r="AD32" s="24">
        <v>151.64895355701447</v>
      </c>
      <c r="AE32" s="24">
        <v>95.692574977874756</v>
      </c>
      <c r="AF32" s="24">
        <v>85.601300001144409</v>
      </c>
      <c r="AG32" s="24">
        <v>143.91161501407623</v>
      </c>
      <c r="AH32" s="24">
        <v>0</v>
      </c>
      <c r="AI32" s="41">
        <f t="shared" si="5"/>
        <v>476.85444355010986</v>
      </c>
      <c r="AJ32" s="41">
        <f t="shared" si="6"/>
        <v>332.94282853603363</v>
      </c>
    </row>
    <row r="33" spans="1:36" x14ac:dyDescent="0.75">
      <c r="A33" s="64">
        <v>2020</v>
      </c>
      <c r="B33" s="20">
        <v>43856</v>
      </c>
      <c r="C33" s="24">
        <v>234.73429679870605</v>
      </c>
      <c r="D33" s="24">
        <v>54.638635367155075</v>
      </c>
      <c r="E33" s="24">
        <v>204.58924770355225</v>
      </c>
      <c r="F33" s="24">
        <v>199.09243285655975</v>
      </c>
      <c r="G33" s="24">
        <v>4.4390349103196058E-3</v>
      </c>
      <c r="H33" s="41">
        <f t="shared" si="0"/>
        <v>693.05905176088345</v>
      </c>
      <c r="I33" s="41">
        <f t="shared" si="1"/>
        <v>493.96217986941338</v>
      </c>
      <c r="J33"/>
      <c r="K33" s="64">
        <v>2020</v>
      </c>
      <c r="L33" s="20">
        <v>43856</v>
      </c>
      <c r="M33" s="17">
        <v>65.328239440917969</v>
      </c>
      <c r="N33" s="17">
        <v>0.15695048868656158</v>
      </c>
      <c r="O33" s="17">
        <v>34.514804840087891</v>
      </c>
      <c r="P33" s="41">
        <f t="shared" si="2"/>
        <v>99.999994769692421</v>
      </c>
      <c r="Q33"/>
      <c r="R33" s="64">
        <v>2020</v>
      </c>
      <c r="S33" s="7">
        <v>43856</v>
      </c>
      <c r="T33" s="24">
        <v>48.407256603240967</v>
      </c>
      <c r="U33" s="24">
        <v>11.428330093622208</v>
      </c>
      <c r="V33" s="24">
        <v>116.19024723768234</v>
      </c>
      <c r="W33" s="24">
        <v>63.177719712257385</v>
      </c>
      <c r="X33" s="14">
        <v>4.4390349103196058E-3</v>
      </c>
      <c r="Y33" s="41">
        <f t="shared" si="3"/>
        <v>239.20799268171322</v>
      </c>
      <c r="Z33" s="41">
        <f t="shared" si="4"/>
        <v>176.02583393454552</v>
      </c>
      <c r="AA33"/>
      <c r="AB33" s="64">
        <v>2020</v>
      </c>
      <c r="AC33" s="20">
        <v>43856</v>
      </c>
      <c r="AD33" s="24">
        <v>185.57734787464142</v>
      </c>
      <c r="AE33" s="24">
        <v>43.210305273532867</v>
      </c>
      <c r="AF33" s="24">
        <v>88.103324174880981</v>
      </c>
      <c r="AG33" s="24">
        <v>135.87231934070587</v>
      </c>
      <c r="AH33" s="24">
        <v>0</v>
      </c>
      <c r="AI33" s="41">
        <f t="shared" si="5"/>
        <v>452.76329666376114</v>
      </c>
      <c r="AJ33" s="41">
        <f t="shared" si="6"/>
        <v>316.89097732305527</v>
      </c>
    </row>
    <row r="34" spans="1:36" x14ac:dyDescent="0.75">
      <c r="A34" s="64"/>
      <c r="B34" s="20">
        <v>43884</v>
      </c>
      <c r="C34" s="24">
        <v>260.79729199409485</v>
      </c>
      <c r="D34" s="24">
        <v>26.235802099108696</v>
      </c>
      <c r="E34" s="24">
        <v>185.2201372385025</v>
      </c>
      <c r="F34" s="24">
        <v>201.42632722854614</v>
      </c>
      <c r="G34" s="24">
        <v>4.5169349505158607E-3</v>
      </c>
      <c r="H34" s="41">
        <f t="shared" si="0"/>
        <v>673.68407549520271</v>
      </c>
      <c r="I34" s="41">
        <f t="shared" si="1"/>
        <v>472.25323133170605</v>
      </c>
      <c r="J34"/>
      <c r="K34" s="64"/>
      <c r="L34" s="20">
        <v>43884</v>
      </c>
      <c r="M34" s="17">
        <v>59.959503173828125</v>
      </c>
      <c r="N34" s="17">
        <v>0.10852473974227905</v>
      </c>
      <c r="O34" s="17">
        <v>39.931976318359375</v>
      </c>
      <c r="P34" s="41">
        <f t="shared" si="2"/>
        <v>100.00000423192978</v>
      </c>
      <c r="Q34"/>
      <c r="R34" s="64"/>
      <c r="S34" s="7">
        <v>43884</v>
      </c>
      <c r="T34" s="24">
        <v>53.703796118497849</v>
      </c>
      <c r="U34" s="24">
        <v>10.519170202314854</v>
      </c>
      <c r="V34" s="24">
        <v>147.01814949512482</v>
      </c>
      <c r="W34" s="24">
        <v>57.769741863012314</v>
      </c>
      <c r="X34" s="14">
        <v>4.5169349505158607E-3</v>
      </c>
      <c r="Y34" s="41">
        <f t="shared" si="3"/>
        <v>269.01537461390035</v>
      </c>
      <c r="Z34" s="41">
        <f t="shared" si="4"/>
        <v>211.24111581593752</v>
      </c>
      <c r="AA34"/>
      <c r="AB34" s="64"/>
      <c r="AC34" s="20">
        <v>43884</v>
      </c>
      <c r="AD34" s="24">
        <v>206.6580206155777</v>
      </c>
      <c r="AE34" s="24">
        <v>15.716630965471268</v>
      </c>
      <c r="AF34" s="24">
        <v>37.924457341432571</v>
      </c>
      <c r="AG34" s="24">
        <v>143.63850653171539</v>
      </c>
      <c r="AH34" s="24">
        <v>0</v>
      </c>
      <c r="AI34" s="41">
        <f t="shared" si="5"/>
        <v>403.93761545419693</v>
      </c>
      <c r="AJ34" s="41">
        <f t="shared" si="6"/>
        <v>260.29910892248154</v>
      </c>
    </row>
    <row r="35" spans="1:36" x14ac:dyDescent="0.75">
      <c r="A35" s="64"/>
      <c r="B35" s="20">
        <v>43912</v>
      </c>
      <c r="C35" s="24">
        <v>303.59339714050293</v>
      </c>
      <c r="D35" s="24">
        <v>16.96382649242878</v>
      </c>
      <c r="E35" s="24">
        <v>163.19607198238373</v>
      </c>
      <c r="F35" s="24">
        <v>223.81719946861267</v>
      </c>
      <c r="G35" s="24">
        <v>5.6544831750215963E-3</v>
      </c>
      <c r="H35" s="41">
        <f t="shared" si="0"/>
        <v>707.57614956710313</v>
      </c>
      <c r="I35" s="41">
        <f t="shared" si="1"/>
        <v>483.75329561531544</v>
      </c>
      <c r="J35"/>
      <c r="K35" s="64"/>
      <c r="L35" s="20">
        <v>43912</v>
      </c>
      <c r="M35" s="17">
        <v>59.421092987060547</v>
      </c>
      <c r="N35" s="17">
        <v>0.10992279648780823</v>
      </c>
      <c r="O35" s="17">
        <v>40.468982696533203</v>
      </c>
      <c r="P35" s="41">
        <f t="shared" si="2"/>
        <v>99.999998480081558</v>
      </c>
      <c r="Q35"/>
      <c r="R35" s="64"/>
      <c r="S35" s="7">
        <v>43912</v>
      </c>
      <c r="T35" s="24">
        <v>49.841295927762985</v>
      </c>
      <c r="U35" s="24">
        <v>14.327026903629303</v>
      </c>
      <c r="V35" s="24">
        <v>157.8269898891449</v>
      </c>
      <c r="W35" s="24">
        <v>64.347907900810242</v>
      </c>
      <c r="X35" s="14">
        <v>5.6544831750215963E-3</v>
      </c>
      <c r="Y35" s="41">
        <f t="shared" si="3"/>
        <v>286.34887510452245</v>
      </c>
      <c r="Z35" s="41">
        <f t="shared" si="4"/>
        <v>221.99531272053719</v>
      </c>
      <c r="AA35"/>
      <c r="AB35" s="64"/>
      <c r="AC35" s="20">
        <v>43912</v>
      </c>
      <c r="AD35" s="24">
        <v>253.17585468292236</v>
      </c>
      <c r="AE35" s="24">
        <v>2.6357516180723906</v>
      </c>
      <c r="AF35" s="24">
        <v>5.1889168098568916</v>
      </c>
      <c r="AG35" s="24">
        <v>159.44896638393402</v>
      </c>
      <c r="AH35" s="24">
        <v>0</v>
      </c>
      <c r="AI35" s="41">
        <f t="shared" si="5"/>
        <v>420.44948949478567</v>
      </c>
      <c r="AJ35" s="41">
        <f t="shared" si="6"/>
        <v>261.00052311085165</v>
      </c>
    </row>
    <row r="36" spans="1:36" x14ac:dyDescent="0.75">
      <c r="A36" s="64"/>
      <c r="B36" s="20">
        <v>43940</v>
      </c>
      <c r="C36" s="24">
        <v>329.74636554718018</v>
      </c>
      <c r="D36" s="24">
        <v>10.402376763522625</v>
      </c>
      <c r="E36" s="24">
        <v>233.96776616573334</v>
      </c>
      <c r="F36" s="24">
        <v>233.51240158081055</v>
      </c>
      <c r="G36" s="24">
        <v>3.5350567486602813E-2</v>
      </c>
      <c r="H36" s="41">
        <f t="shared" si="0"/>
        <v>807.66426062473329</v>
      </c>
      <c r="I36" s="41">
        <f t="shared" si="1"/>
        <v>574.11650847643614</v>
      </c>
      <c r="J36"/>
      <c r="K36" s="64"/>
      <c r="L36" s="20">
        <v>43940</v>
      </c>
      <c r="M36" s="17">
        <v>55.4437255859375</v>
      </c>
      <c r="N36" s="17">
        <v>4.6497266739606857E-2</v>
      </c>
      <c r="O36" s="17">
        <v>44.509780883789063</v>
      </c>
      <c r="P36" s="41">
        <f t="shared" si="2"/>
        <v>100.00000373646617</v>
      </c>
      <c r="Q36"/>
      <c r="R36" s="64"/>
      <c r="S36" s="7">
        <v>43940</v>
      </c>
      <c r="T36" s="24">
        <v>48.737343400716782</v>
      </c>
      <c r="U36" s="24">
        <v>9.4430297613143921</v>
      </c>
      <c r="V36" s="24">
        <v>229.0567010641098</v>
      </c>
      <c r="W36" s="24">
        <v>72.217151522636414</v>
      </c>
      <c r="X36" s="14">
        <v>3.5350567486602813E-2</v>
      </c>
      <c r="Y36" s="41">
        <f t="shared" si="3"/>
        <v>359.48957631626399</v>
      </c>
      <c r="Z36" s="41">
        <f t="shared" si="4"/>
        <v>287.23707422614098</v>
      </c>
      <c r="AA36"/>
      <c r="AB36" s="64"/>
      <c r="AC36" s="20">
        <v>43940</v>
      </c>
      <c r="AD36" s="24">
        <v>280.9155285358429</v>
      </c>
      <c r="AE36" s="24">
        <v>0.95829763449728489</v>
      </c>
      <c r="AF36" s="24">
        <v>4.6607516705989838</v>
      </c>
      <c r="AG36" s="24">
        <v>161.264568567276</v>
      </c>
      <c r="AH36" s="24">
        <v>0</v>
      </c>
      <c r="AI36" s="41">
        <f t="shared" si="5"/>
        <v>447.79914640821517</v>
      </c>
      <c r="AJ36" s="41">
        <f t="shared" si="6"/>
        <v>286.53457784093916</v>
      </c>
    </row>
    <row r="37" spans="1:36" x14ac:dyDescent="0.75">
      <c r="A37" s="64"/>
      <c r="B37" s="20">
        <v>43968</v>
      </c>
      <c r="C37" s="24">
        <v>369.27792429924011</v>
      </c>
      <c r="D37" s="24">
        <v>8.6210547015070915</v>
      </c>
      <c r="E37" s="24">
        <v>252.96035408973694</v>
      </c>
      <c r="F37" s="24">
        <v>218.81178021430969</v>
      </c>
      <c r="G37" s="24">
        <v>1.4915560313966125E-2</v>
      </c>
      <c r="H37" s="41">
        <f t="shared" si="0"/>
        <v>849.6860288651078</v>
      </c>
      <c r="I37" s="41">
        <f t="shared" si="1"/>
        <v>630.85933309048414</v>
      </c>
      <c r="J37"/>
      <c r="K37" s="64"/>
      <c r="L37" s="20">
        <v>43968</v>
      </c>
      <c r="M37" s="17">
        <v>56.064224243164063</v>
      </c>
      <c r="N37" s="17">
        <v>5.3087946027517319E-2</v>
      </c>
      <c r="O37" s="17">
        <v>43.8826904296875</v>
      </c>
      <c r="P37" s="41">
        <f t="shared" si="2"/>
        <v>100.00000261887908</v>
      </c>
      <c r="Q37"/>
      <c r="R37" s="64"/>
      <c r="S37" s="7">
        <v>43968</v>
      </c>
      <c r="T37" s="24">
        <v>56.508399546146393</v>
      </c>
      <c r="U37" s="24">
        <v>8.061092346906662</v>
      </c>
      <c r="V37" s="24">
        <v>248.0914443731308</v>
      </c>
      <c r="W37" s="24">
        <v>60.189228504896164</v>
      </c>
      <c r="X37" s="14">
        <v>1.4915560313966125E-2</v>
      </c>
      <c r="Y37" s="41">
        <f t="shared" si="3"/>
        <v>372.86508033139398</v>
      </c>
      <c r="Z37" s="41">
        <f t="shared" si="4"/>
        <v>312.66093626618385</v>
      </c>
      <c r="AA37"/>
      <c r="AB37" s="64"/>
      <c r="AC37" s="20">
        <v>43968</v>
      </c>
      <c r="AD37" s="24">
        <v>312.73779273033142</v>
      </c>
      <c r="AE37" s="24">
        <v>0.55996252922341228</v>
      </c>
      <c r="AF37" s="24">
        <v>4.4963164255023003</v>
      </c>
      <c r="AG37" s="24">
        <v>158.57578814029694</v>
      </c>
      <c r="AH37" s="24">
        <v>0</v>
      </c>
      <c r="AI37" s="41">
        <f t="shared" si="5"/>
        <v>476.36985982535407</v>
      </c>
      <c r="AJ37" s="41">
        <f t="shared" si="6"/>
        <v>317.79407168505713</v>
      </c>
    </row>
    <row r="38" spans="1:36" x14ac:dyDescent="0.75">
      <c r="A38" s="64"/>
      <c r="B38" s="20">
        <v>43996</v>
      </c>
      <c r="C38" s="24">
        <v>370.780348777771</v>
      </c>
      <c r="D38" s="24">
        <v>9.3690799549221992</v>
      </c>
      <c r="E38" s="24">
        <v>266.0064697265625</v>
      </c>
      <c r="F38" s="24">
        <v>214.86632525920868</v>
      </c>
      <c r="G38" s="24">
        <v>3.2989275496220216E-2</v>
      </c>
      <c r="H38" s="41">
        <f t="shared" si="0"/>
        <v>861.05521299396059</v>
      </c>
      <c r="I38" s="41">
        <f t="shared" si="1"/>
        <v>646.1558984592557</v>
      </c>
      <c r="J38"/>
      <c r="K38" s="64"/>
      <c r="L38" s="20">
        <v>43996</v>
      </c>
      <c r="M38" s="17">
        <v>53.719509124755859</v>
      </c>
      <c r="N38" s="17">
        <v>6.900651752948761E-2</v>
      </c>
      <c r="O38" s="17">
        <v>46.211483001708984</v>
      </c>
      <c r="P38" s="41">
        <f t="shared" si="2"/>
        <v>99.999998643994331</v>
      </c>
      <c r="Q38"/>
      <c r="R38" s="64"/>
      <c r="S38" s="7">
        <v>43996</v>
      </c>
      <c r="T38" s="24">
        <v>63.103988766670227</v>
      </c>
      <c r="U38" s="24">
        <v>9.0480716899037361</v>
      </c>
      <c r="V38" s="24">
        <v>262.35407590866089</v>
      </c>
      <c r="W38" s="24">
        <v>63.367277383804321</v>
      </c>
      <c r="X38" s="14">
        <v>3.2989275496220216E-2</v>
      </c>
      <c r="Y38" s="41">
        <f t="shared" si="3"/>
        <v>397.90640302453539</v>
      </c>
      <c r="Z38" s="41">
        <f t="shared" si="4"/>
        <v>334.50613636523485</v>
      </c>
      <c r="AA38"/>
      <c r="AB38" s="64"/>
      <c r="AC38" s="20">
        <v>43996</v>
      </c>
      <c r="AD38" s="24">
        <v>307.65572190284729</v>
      </c>
      <c r="AE38" s="24">
        <v>0.32100791577249765</v>
      </c>
      <c r="AF38" s="24">
        <v>3.2617789693176746</v>
      </c>
      <c r="AG38" s="24">
        <v>151.31613612174988</v>
      </c>
      <c r="AH38" s="24">
        <v>0</v>
      </c>
      <c r="AI38" s="41">
        <f t="shared" si="5"/>
        <v>462.55464490968734</v>
      </c>
      <c r="AJ38" s="41">
        <f t="shared" si="6"/>
        <v>311.23850878793746</v>
      </c>
    </row>
    <row r="39" spans="1:36" x14ac:dyDescent="0.75">
      <c r="A39" s="64"/>
      <c r="B39" s="20">
        <v>44024</v>
      </c>
      <c r="C39" s="24">
        <v>365.79683423042297</v>
      </c>
      <c r="D39" s="24">
        <v>12.05364428460598</v>
      </c>
      <c r="E39" s="24">
        <v>271.17520570755005</v>
      </c>
      <c r="F39" s="24">
        <v>211.84429526329041</v>
      </c>
      <c r="G39" s="24">
        <v>2.8581051083165221E-2</v>
      </c>
      <c r="H39" s="41">
        <f t="shared" si="0"/>
        <v>860.89856053695257</v>
      </c>
      <c r="I39" s="41">
        <f t="shared" si="1"/>
        <v>649.025684222579</v>
      </c>
      <c r="J39"/>
      <c r="K39" s="64"/>
      <c r="L39" s="20">
        <v>44024</v>
      </c>
      <c r="M39" s="14">
        <v>52.121673583984375</v>
      </c>
      <c r="N39" s="14">
        <v>0.21428918838500977</v>
      </c>
      <c r="O39" s="14">
        <v>47.664039611816406</v>
      </c>
      <c r="P39" s="41">
        <f t="shared" si="2"/>
        <v>100.00000238418579</v>
      </c>
      <c r="Q39"/>
      <c r="R39" s="64"/>
      <c r="S39" s="7">
        <v>44024</v>
      </c>
      <c r="T39" s="24">
        <v>64.602375030517578</v>
      </c>
      <c r="U39" s="24">
        <v>11.911632493138313</v>
      </c>
      <c r="V39" s="24">
        <v>267.29875802993774</v>
      </c>
      <c r="W39" s="24">
        <v>66.497668623924255</v>
      </c>
      <c r="X39" s="14">
        <v>2.8581051083165221E-2</v>
      </c>
      <c r="Y39" s="41">
        <f t="shared" si="3"/>
        <v>410.33901522860106</v>
      </c>
      <c r="Z39" s="41">
        <f t="shared" si="4"/>
        <v>343.81276555359364</v>
      </c>
      <c r="AA39"/>
      <c r="AB39" s="64"/>
      <c r="AC39" s="20">
        <v>44024</v>
      </c>
      <c r="AD39" s="24">
        <v>301.12305283546448</v>
      </c>
      <c r="AE39" s="24">
        <v>0.14201179146766663</v>
      </c>
      <c r="AF39" s="24">
        <v>2.3644575849175453</v>
      </c>
      <c r="AG39" s="24">
        <v>145.08523046970367</v>
      </c>
      <c r="AH39" s="24">
        <v>0</v>
      </c>
      <c r="AI39" s="41">
        <f t="shared" si="5"/>
        <v>448.71475268155336</v>
      </c>
      <c r="AJ39" s="41">
        <f t="shared" si="6"/>
        <v>303.62952221184969</v>
      </c>
    </row>
    <row r="40" spans="1:36" x14ac:dyDescent="0.75">
      <c r="A40" s="64"/>
      <c r="B40" s="20">
        <v>44052</v>
      </c>
      <c r="C40" s="24">
        <v>351.90269351005554</v>
      </c>
      <c r="D40" s="24">
        <v>10.593184269964695</v>
      </c>
      <c r="E40" s="24">
        <v>270.54554224014282</v>
      </c>
      <c r="F40" s="24">
        <v>196.70775532722473</v>
      </c>
      <c r="G40" s="24">
        <v>7.9767423812882043E-3</v>
      </c>
      <c r="H40" s="41">
        <f t="shared" si="0"/>
        <v>829.75715208976908</v>
      </c>
      <c r="I40" s="41">
        <f t="shared" si="1"/>
        <v>633.04142002016306</v>
      </c>
      <c r="J40"/>
      <c r="K40" s="64"/>
      <c r="L40" s="20">
        <v>44052</v>
      </c>
      <c r="M40" s="17">
        <v>51.464015960693359</v>
      </c>
      <c r="N40" s="17">
        <v>0.13061760365962982</v>
      </c>
      <c r="O40" s="17">
        <v>48.405368804931641</v>
      </c>
      <c r="P40" s="41">
        <f t="shared" si="2"/>
        <v>100.00000236928463</v>
      </c>
      <c r="Q40"/>
      <c r="R40" s="64"/>
      <c r="S40" s="7">
        <v>44052</v>
      </c>
      <c r="T40" s="24">
        <v>65.169259905815125</v>
      </c>
      <c r="U40" s="24">
        <v>10.428149253129959</v>
      </c>
      <c r="V40" s="24">
        <v>267.19236373901367</v>
      </c>
      <c r="W40" s="24">
        <v>58.849237859249115</v>
      </c>
      <c r="X40" s="14">
        <v>7.9767423812882043E-3</v>
      </c>
      <c r="Y40" s="41">
        <f t="shared" si="3"/>
        <v>401.64698749958916</v>
      </c>
      <c r="Z40" s="41">
        <f t="shared" si="4"/>
        <v>342.78977289795876</v>
      </c>
      <c r="AA40"/>
      <c r="AB40" s="64"/>
      <c r="AC40" s="20">
        <v>36747</v>
      </c>
      <c r="AD40" s="24">
        <v>286.70936822891235</v>
      </c>
      <c r="AE40" s="24">
        <v>0.16503442020621151</v>
      </c>
      <c r="AF40" s="24">
        <v>2.463081618770957</v>
      </c>
      <c r="AG40" s="24">
        <v>137.68886029720306</v>
      </c>
      <c r="AH40" s="24">
        <v>0</v>
      </c>
      <c r="AI40" s="41">
        <f t="shared" si="5"/>
        <v>427.02634456509259</v>
      </c>
      <c r="AJ40" s="41">
        <f t="shared" si="6"/>
        <v>289.33748426788952</v>
      </c>
    </row>
    <row r="41" spans="1:36" x14ac:dyDescent="0.75">
      <c r="A41" s="64"/>
      <c r="B41" s="20">
        <v>44080</v>
      </c>
      <c r="C41" s="24">
        <v>342.74843335151672</v>
      </c>
      <c r="D41" s="24">
        <v>10.382815264165401</v>
      </c>
      <c r="E41" s="24">
        <v>280.11137247085571</v>
      </c>
      <c r="F41" s="24">
        <v>197.51539826393127</v>
      </c>
      <c r="G41" s="24">
        <v>2.2609201550949365E-3</v>
      </c>
      <c r="H41" s="41">
        <f t="shared" si="0"/>
        <v>830.76028027062421</v>
      </c>
      <c r="I41" s="41">
        <f t="shared" si="1"/>
        <v>633.24262108653784</v>
      </c>
      <c r="J41"/>
      <c r="K41" s="64"/>
      <c r="L41" s="20">
        <v>44080</v>
      </c>
      <c r="M41" s="14">
        <v>52.441886901855469</v>
      </c>
      <c r="N41" s="14">
        <v>0.27038863301277161</v>
      </c>
      <c r="O41" s="14">
        <v>47.287723541259766</v>
      </c>
      <c r="P41" s="41">
        <f t="shared" si="2"/>
        <v>99.999999076128006</v>
      </c>
      <c r="Q41"/>
      <c r="R41" s="64"/>
      <c r="S41" s="7">
        <v>44080</v>
      </c>
      <c r="T41" s="24">
        <v>56.651905179023743</v>
      </c>
      <c r="U41" s="24">
        <v>10.116215795278549</v>
      </c>
      <c r="V41" s="24">
        <v>274.68007802963257</v>
      </c>
      <c r="W41" s="24">
        <v>51.397167146205902</v>
      </c>
      <c r="X41" s="14">
        <v>2.2609201550949365E-3</v>
      </c>
      <c r="Y41" s="41">
        <f t="shared" si="3"/>
        <v>392.84762707029586</v>
      </c>
      <c r="Z41" s="41">
        <f t="shared" si="4"/>
        <v>341.44819900393486</v>
      </c>
      <c r="AA41"/>
      <c r="AB41" s="64"/>
      <c r="AC41" s="20">
        <v>44080</v>
      </c>
      <c r="AD41" s="24">
        <v>286.07538342475891</v>
      </c>
      <c r="AE41" s="24">
        <v>0.26659914874471724</v>
      </c>
      <c r="AF41" s="24">
        <v>3.3846225123852491</v>
      </c>
      <c r="AG41" s="24">
        <v>145.93976736068726</v>
      </c>
      <c r="AH41" s="24">
        <v>0</v>
      </c>
      <c r="AI41" s="41">
        <f t="shared" si="5"/>
        <v>435.66637244657613</v>
      </c>
      <c r="AJ41" s="41">
        <f t="shared" si="6"/>
        <v>289.72660508588888</v>
      </c>
    </row>
    <row r="42" spans="1:36" x14ac:dyDescent="0.75">
      <c r="A42" s="64"/>
      <c r="B42" s="20">
        <v>44108</v>
      </c>
      <c r="C42" s="24">
        <v>341.06999635696411</v>
      </c>
      <c r="D42" s="24">
        <v>11.448550038039684</v>
      </c>
      <c r="E42" s="24">
        <v>265.36241173744202</v>
      </c>
      <c r="F42" s="24">
        <v>202.93895900249481</v>
      </c>
      <c r="G42" s="24">
        <v>0.23903636611066759</v>
      </c>
      <c r="H42" s="41">
        <f t="shared" si="0"/>
        <v>821.05895350105129</v>
      </c>
      <c r="I42" s="41">
        <f t="shared" si="1"/>
        <v>617.88095813244581</v>
      </c>
      <c r="J42"/>
      <c r="K42" s="64"/>
      <c r="L42" s="20">
        <v>44108</v>
      </c>
      <c r="M42" s="14">
        <v>53.419479370117188</v>
      </c>
      <c r="N42" s="14">
        <v>0.21991811692714691</v>
      </c>
      <c r="O42" s="14">
        <v>46.360603332519531</v>
      </c>
      <c r="P42" s="41">
        <f t="shared" si="2"/>
        <v>100.00000081956387</v>
      </c>
      <c r="Q42"/>
      <c r="R42" s="64"/>
      <c r="S42" s="7">
        <v>44108</v>
      </c>
      <c r="T42" s="24">
        <v>52.483659237623215</v>
      </c>
      <c r="U42" s="24">
        <v>11.233123950660229</v>
      </c>
      <c r="V42" s="24">
        <v>260.01259684562683</v>
      </c>
      <c r="W42" s="24">
        <v>56.679457426071167</v>
      </c>
      <c r="X42" s="14">
        <v>0.23903636611066759</v>
      </c>
      <c r="Y42" s="41">
        <f t="shared" si="3"/>
        <v>380.64787382609211</v>
      </c>
      <c r="Z42" s="41">
        <f t="shared" si="4"/>
        <v>323.72938003391027</v>
      </c>
      <c r="AA42"/>
      <c r="AB42" s="64"/>
      <c r="AC42" s="20">
        <v>44108</v>
      </c>
      <c r="AD42" s="24">
        <v>288.50972652435303</v>
      </c>
      <c r="AE42" s="24">
        <v>0.21542636386584491</v>
      </c>
      <c r="AF42" s="24">
        <v>3.9351200684905052</v>
      </c>
      <c r="AG42" s="24">
        <v>145.94516158103943</v>
      </c>
      <c r="AH42" s="24">
        <v>0</v>
      </c>
      <c r="AI42" s="41">
        <f t="shared" si="5"/>
        <v>438.60543453774881</v>
      </c>
      <c r="AJ42" s="41">
        <f t="shared" si="6"/>
        <v>292.66027295670938</v>
      </c>
    </row>
    <row r="43" spans="1:36" x14ac:dyDescent="0.75">
      <c r="A43" s="64"/>
      <c r="B43" s="20">
        <v>44501</v>
      </c>
      <c r="C43" s="24">
        <v>342.07448363304138</v>
      </c>
      <c r="D43" s="24">
        <v>12.625938281416893</v>
      </c>
      <c r="E43" s="24">
        <v>256.63843750953674</v>
      </c>
      <c r="F43" s="24">
        <v>208.29643309116364</v>
      </c>
      <c r="G43" s="24">
        <v>0.19150323350913823</v>
      </c>
      <c r="H43" s="41">
        <f t="shared" si="0"/>
        <v>819.82679574866779</v>
      </c>
      <c r="I43" s="41">
        <f t="shared" si="1"/>
        <v>611.33885942399502</v>
      </c>
      <c r="J43"/>
      <c r="K43" s="64"/>
      <c r="L43" s="20">
        <v>44501</v>
      </c>
      <c r="M43" s="24">
        <v>53.901523590087891</v>
      </c>
      <c r="N43" s="24">
        <v>0.22768557071685791</v>
      </c>
      <c r="O43" s="24">
        <v>45.87078857421875</v>
      </c>
      <c r="P43" s="41">
        <f t="shared" si="2"/>
        <v>99.999997735023499</v>
      </c>
      <c r="Q43"/>
      <c r="R43" s="64"/>
      <c r="S43" s="7">
        <v>44501</v>
      </c>
      <c r="T43" s="24">
        <v>56.45596981048584</v>
      </c>
      <c r="U43" s="24">
        <v>12.306509539484978</v>
      </c>
      <c r="V43" s="24">
        <v>252.57256627082825</v>
      </c>
      <c r="W43" s="24">
        <v>54.534465074539185</v>
      </c>
      <c r="X43" s="14">
        <v>0.19150323350913823</v>
      </c>
      <c r="Y43" s="41">
        <f t="shared" si="3"/>
        <v>376.06101392884739</v>
      </c>
      <c r="Z43" s="41">
        <f t="shared" si="4"/>
        <v>321.33504562079906</v>
      </c>
      <c r="AA43"/>
      <c r="AB43" s="64"/>
      <c r="AC43" s="20">
        <v>44501</v>
      </c>
      <c r="AD43" s="24">
        <v>285.54883599281311</v>
      </c>
      <c r="AE43" s="24">
        <v>0.31942885834723711</v>
      </c>
      <c r="AF43" s="24">
        <v>2.5047739036381245</v>
      </c>
      <c r="AG43" s="24">
        <v>153.52609753608704</v>
      </c>
      <c r="AH43" s="24">
        <v>0</v>
      </c>
      <c r="AI43" s="41">
        <f t="shared" si="5"/>
        <v>441.89913629088551</v>
      </c>
      <c r="AJ43" s="41">
        <f t="shared" si="6"/>
        <v>288.37303875479847</v>
      </c>
    </row>
    <row r="44" spans="1:36" x14ac:dyDescent="0.75">
      <c r="A44" s="64"/>
      <c r="B44" s="20">
        <v>44529</v>
      </c>
      <c r="C44" s="24">
        <v>342.67529845237732</v>
      </c>
      <c r="D44" s="24">
        <v>14.130816794931889</v>
      </c>
      <c r="E44" s="24">
        <v>286.19229793548584</v>
      </c>
      <c r="F44" s="24">
        <v>213.65675330162048</v>
      </c>
      <c r="G44" s="24">
        <v>1.1558374353626277E-2</v>
      </c>
      <c r="H44" s="41">
        <f t="shared" si="0"/>
        <v>856.66672485876916</v>
      </c>
      <c r="I44" s="41">
        <f t="shared" si="1"/>
        <v>642.99841318279505</v>
      </c>
      <c r="J44"/>
      <c r="K44" s="64"/>
      <c r="L44" s="20">
        <v>44529</v>
      </c>
      <c r="M44" s="24">
        <v>52.393367767333984</v>
      </c>
      <c r="N44" s="24">
        <v>0.60206156969070435</v>
      </c>
      <c r="O44" s="24">
        <v>47.004570007324219</v>
      </c>
      <c r="P44" s="41">
        <f t="shared" si="2"/>
        <v>99.999999344348907</v>
      </c>
      <c r="Q44"/>
      <c r="R44" s="64"/>
      <c r="S44" s="7">
        <v>44529</v>
      </c>
      <c r="T44" s="24">
        <v>52.262015640735626</v>
      </c>
      <c r="U44" s="24">
        <v>13.703195378184319</v>
      </c>
      <c r="V44" s="24">
        <v>278.68613600730896</v>
      </c>
      <c r="W44" s="24">
        <v>58.009617030620575</v>
      </c>
      <c r="X44" s="14">
        <v>1.1558374353626277E-2</v>
      </c>
      <c r="Y44" s="41">
        <f t="shared" si="3"/>
        <v>402.67252243120311</v>
      </c>
      <c r="Z44" s="41">
        <f t="shared" si="4"/>
        <v>344.6513470262289</v>
      </c>
      <c r="AA44"/>
      <c r="AB44" s="64"/>
      <c r="AC44" s="20">
        <v>44529</v>
      </c>
      <c r="AD44" s="24">
        <v>290.31500220298767</v>
      </c>
      <c r="AE44" s="24">
        <v>0.36483435542322695</v>
      </c>
      <c r="AF44" s="24">
        <v>2.9148906469345093</v>
      </c>
      <c r="AG44" s="24">
        <v>155.24183213710785</v>
      </c>
      <c r="AH44" s="24">
        <v>0</v>
      </c>
      <c r="AI44" s="41">
        <f t="shared" si="5"/>
        <v>448.83655934245326</v>
      </c>
      <c r="AJ44" s="41">
        <f t="shared" si="6"/>
        <v>293.59472720534541</v>
      </c>
    </row>
    <row r="45" spans="1:36" x14ac:dyDescent="0.75">
      <c r="A45" s="64"/>
      <c r="B45" s="20">
        <v>44557</v>
      </c>
      <c r="C45" s="17">
        <v>358.22415351867676</v>
      </c>
      <c r="D45" s="14">
        <v>24.664191529154778</v>
      </c>
      <c r="E45" s="14">
        <v>306.87242746353149</v>
      </c>
      <c r="F45" s="14">
        <v>223.85691106319427</v>
      </c>
      <c r="G45" s="24">
        <v>4.413209535414353E-2</v>
      </c>
      <c r="H45" s="41">
        <f t="shared" si="0"/>
        <v>913.66181566991145</v>
      </c>
      <c r="I45" s="41">
        <f t="shared" si="1"/>
        <v>689.76077251136303</v>
      </c>
      <c r="J45"/>
      <c r="K45" s="64"/>
      <c r="L45" s="20">
        <v>44557</v>
      </c>
      <c r="M45" s="17">
        <v>50.840236663818359</v>
      </c>
      <c r="N45" s="17">
        <v>0.18798576295375824</v>
      </c>
      <c r="O45" s="17">
        <v>48.971778869628906</v>
      </c>
      <c r="P45" s="41">
        <f t="shared" si="2"/>
        <v>100.00000129640102</v>
      </c>
      <c r="Q45"/>
      <c r="R45" s="64"/>
      <c r="S45" s="7">
        <v>44557</v>
      </c>
      <c r="T45" s="27">
        <v>54.599624127149582</v>
      </c>
      <c r="U45" s="27">
        <v>24.352341890335083</v>
      </c>
      <c r="V45" s="27">
        <v>302.7355968952179</v>
      </c>
      <c r="W45" s="28">
        <v>65.704740583896637</v>
      </c>
      <c r="X45" s="14">
        <v>4.413209535414353E-2</v>
      </c>
      <c r="Y45" s="41">
        <f t="shared" si="3"/>
        <v>447.43643559195334</v>
      </c>
      <c r="Z45" s="41">
        <f t="shared" si="4"/>
        <v>381.68756291270256</v>
      </c>
      <c r="AA45"/>
      <c r="AB45" s="64"/>
      <c r="AC45" s="20">
        <v>44557</v>
      </c>
      <c r="AD45" s="14">
        <v>303.54985594749451</v>
      </c>
      <c r="AE45" s="14">
        <v>0.31185027910396457</v>
      </c>
      <c r="AF45" s="14">
        <v>2.5860902387648821</v>
      </c>
      <c r="AG45" s="14">
        <v>158.05999934673309</v>
      </c>
      <c r="AH45" s="24">
        <v>0</v>
      </c>
      <c r="AI45" s="41">
        <f t="shared" si="5"/>
        <v>464.50779581209645</v>
      </c>
      <c r="AJ45" s="41">
        <f t="shared" si="6"/>
        <v>306.44779646536335</v>
      </c>
    </row>
    <row r="46" spans="1:36" x14ac:dyDescent="0.75">
      <c r="A46" s="64">
        <v>2021</v>
      </c>
      <c r="B46" s="34">
        <v>44220</v>
      </c>
      <c r="C46" s="14">
        <v>346.19095921516418</v>
      </c>
      <c r="D46" s="27">
        <v>32.885469496250153</v>
      </c>
      <c r="E46" s="27">
        <v>296.54425382614136</v>
      </c>
      <c r="F46" s="27">
        <v>223.93752634525299</v>
      </c>
      <c r="G46" s="24">
        <v>0.1847123057814315</v>
      </c>
      <c r="H46" s="41">
        <f t="shared" si="0"/>
        <v>899.74292118859012</v>
      </c>
      <c r="I46" s="41">
        <f t="shared" si="1"/>
        <v>675.62068253755569</v>
      </c>
      <c r="J46"/>
      <c r="K46" s="64">
        <v>2021</v>
      </c>
      <c r="L46" s="7">
        <v>44220</v>
      </c>
      <c r="M46" s="27">
        <v>49.849044799804688</v>
      </c>
      <c r="N46" s="27">
        <v>0.22083732485771179</v>
      </c>
      <c r="O46" s="27">
        <v>49.93011474609375</v>
      </c>
      <c r="P46" s="41">
        <f t="shared" si="2"/>
        <v>99.999996870756149</v>
      </c>
      <c r="Q46"/>
      <c r="R46" s="64">
        <v>2021</v>
      </c>
      <c r="S46" s="7">
        <v>44220</v>
      </c>
      <c r="T46" s="35">
        <v>56.049119681119919</v>
      </c>
      <c r="U46" s="35">
        <v>32.47220441699028</v>
      </c>
      <c r="V46" s="35">
        <v>292.32218861579895</v>
      </c>
      <c r="W46" s="35">
        <v>68.214476108551025</v>
      </c>
      <c r="X46" s="14">
        <v>0.1847123057814315</v>
      </c>
      <c r="Y46" s="41">
        <f t="shared" si="3"/>
        <v>449.24270112824161</v>
      </c>
      <c r="Z46" s="41">
        <f t="shared" si="4"/>
        <v>380.84351271390915</v>
      </c>
      <c r="AA46"/>
      <c r="AB46" s="64">
        <v>2021</v>
      </c>
      <c r="AC46" s="7">
        <v>44220</v>
      </c>
      <c r="AD46" s="36">
        <v>290.12200236320496</v>
      </c>
      <c r="AE46" s="36">
        <v>0.41326618520542979</v>
      </c>
      <c r="AF46" s="36">
        <v>2.5907913222908974</v>
      </c>
      <c r="AG46" s="36">
        <v>155.38717806339264</v>
      </c>
      <c r="AH46" s="24">
        <v>0</v>
      </c>
      <c r="AI46" s="41">
        <f t="shared" si="5"/>
        <v>448.51323793409392</v>
      </c>
      <c r="AJ46" s="41">
        <f t="shared" si="6"/>
        <v>293.12605987070128</v>
      </c>
    </row>
    <row r="47" spans="1:36" x14ac:dyDescent="0.75">
      <c r="A47" s="64"/>
      <c r="B47" s="34">
        <v>44248</v>
      </c>
      <c r="C47" s="14">
        <v>335.51758527755737</v>
      </c>
      <c r="D47" s="27">
        <v>36.95877268910408</v>
      </c>
      <c r="E47" s="27">
        <v>286.18782758712769</v>
      </c>
      <c r="F47" s="27">
        <v>219.58908438682556</v>
      </c>
      <c r="G47" s="24">
        <v>1.3830578609486111E-2</v>
      </c>
      <c r="H47" s="41">
        <f t="shared" si="0"/>
        <v>878.26710051922419</v>
      </c>
      <c r="I47" s="41">
        <f t="shared" si="1"/>
        <v>658.66418555378914</v>
      </c>
      <c r="J47"/>
      <c r="K47" s="64"/>
      <c r="L47" s="7">
        <v>44248</v>
      </c>
      <c r="M47" s="27">
        <v>50.930274963378906</v>
      </c>
      <c r="N47" s="27">
        <v>0.15440735220909119</v>
      </c>
      <c r="O47" s="27">
        <v>48.915321350097656</v>
      </c>
      <c r="P47" s="41">
        <f t="shared" si="2"/>
        <v>100.00000366568565</v>
      </c>
      <c r="Q47"/>
      <c r="R47" s="64"/>
      <c r="S47" s="7">
        <v>44248</v>
      </c>
      <c r="T47" s="35">
        <v>48.956334590911865</v>
      </c>
      <c r="U47" s="35">
        <v>36.570999771356583</v>
      </c>
      <c r="V47" s="35">
        <v>282.09519386291504</v>
      </c>
      <c r="W47" s="35">
        <v>61.970774084329605</v>
      </c>
      <c r="X47" s="14">
        <v>1.3830578609486111E-2</v>
      </c>
      <c r="Y47" s="41">
        <f t="shared" si="3"/>
        <v>429.60713288812258</v>
      </c>
      <c r="Z47" s="41">
        <f t="shared" si="4"/>
        <v>367.62252822518349</v>
      </c>
      <c r="AA47"/>
      <c r="AB47" s="64"/>
      <c r="AC47" s="7">
        <v>44248</v>
      </c>
      <c r="AD47" s="36">
        <v>286.54995560646057</v>
      </c>
      <c r="AE47" s="36">
        <v>0.38670375943183899</v>
      </c>
      <c r="AF47" s="36">
        <v>3.0909555498510599</v>
      </c>
      <c r="AG47" s="36">
        <v>157.2762131690979</v>
      </c>
      <c r="AH47" s="24">
        <v>0</v>
      </c>
      <c r="AI47" s="41">
        <f t="shared" si="5"/>
        <v>447.30382808484137</v>
      </c>
      <c r="AJ47" s="41">
        <f t="shared" si="6"/>
        <v>290.02761491574347</v>
      </c>
    </row>
    <row r="48" spans="1:36" x14ac:dyDescent="0.75">
      <c r="A48" s="64"/>
      <c r="B48" s="34">
        <v>44276</v>
      </c>
      <c r="C48" s="14">
        <v>343.1830108165741</v>
      </c>
      <c r="D48" s="14">
        <v>44.154345989227295</v>
      </c>
      <c r="E48" s="14">
        <v>343.69972348213196</v>
      </c>
      <c r="F48" s="14">
        <v>216.98404848575592</v>
      </c>
      <c r="G48" s="24">
        <v>0.35520386882126331</v>
      </c>
      <c r="H48" s="41">
        <f t="shared" si="0"/>
        <v>948.37633264251053</v>
      </c>
      <c r="I48" s="41">
        <f t="shared" si="1"/>
        <v>731.03708028793335</v>
      </c>
      <c r="J48"/>
      <c r="K48" s="64"/>
      <c r="L48" s="7">
        <v>44276</v>
      </c>
      <c r="M48" s="27">
        <v>47.364292144775391</v>
      </c>
      <c r="N48" s="27">
        <v>0.19304907321929932</v>
      </c>
      <c r="O48" s="27">
        <v>52.442661285400391</v>
      </c>
      <c r="P48" s="41">
        <f t="shared" si="2"/>
        <v>100.00000250339508</v>
      </c>
      <c r="Q48"/>
      <c r="R48" s="64"/>
      <c r="S48" s="7">
        <v>44276</v>
      </c>
      <c r="T48" s="35">
        <v>52.987430244684219</v>
      </c>
      <c r="U48" s="35">
        <v>43.839797377586365</v>
      </c>
      <c r="V48" s="35">
        <v>338.4508490562439</v>
      </c>
      <c r="W48" s="35">
        <v>61.720475554466248</v>
      </c>
      <c r="X48" s="14">
        <v>0.35520386882126331</v>
      </c>
      <c r="Y48" s="41">
        <f t="shared" si="3"/>
        <v>497.35375610180199</v>
      </c>
      <c r="Z48" s="41">
        <f>SUM(T48:V48)</f>
        <v>435.27807667851448</v>
      </c>
      <c r="AA48"/>
      <c r="AB48" s="64"/>
      <c r="AC48" s="7">
        <v>44276</v>
      </c>
      <c r="AD48" s="36">
        <v>290.18408060073853</v>
      </c>
      <c r="AE48" s="36">
        <v>0.31139020575210452</v>
      </c>
      <c r="AF48" s="36">
        <v>3.6628588568419218</v>
      </c>
      <c r="AG48" s="36">
        <v>155.03337979316711</v>
      </c>
      <c r="AH48" s="24">
        <v>0</v>
      </c>
      <c r="AI48" s="41">
        <f>SUM(AD48:AH48)</f>
        <v>449.19170945649967</v>
      </c>
      <c r="AJ48" s="41">
        <f>SUM(AD48:AF48)</f>
        <v>294.15832966333255</v>
      </c>
    </row>
    <row r="49" spans="1:36" x14ac:dyDescent="0.75">
      <c r="A49" s="64"/>
      <c r="B49" s="20">
        <v>44304</v>
      </c>
      <c r="C49" s="14">
        <v>341.05619788169861</v>
      </c>
      <c r="D49" s="14">
        <v>46.959258615970612</v>
      </c>
      <c r="E49" s="14">
        <v>346.36634588241577</v>
      </c>
      <c r="F49" s="14">
        <v>209.99230444431305</v>
      </c>
      <c r="G49" s="24">
        <v>0.13451729319058359</v>
      </c>
      <c r="H49" s="41">
        <f t="shared" si="0"/>
        <v>944.50862411758862</v>
      </c>
      <c r="I49" s="41">
        <f t="shared" si="1"/>
        <v>734.38180238008499</v>
      </c>
      <c r="J49"/>
      <c r="K49" s="64"/>
      <c r="L49" s="7">
        <v>44304</v>
      </c>
      <c r="M49" s="27">
        <v>47.652347564697266</v>
      </c>
      <c r="N49" s="27">
        <v>0.16012527048587799</v>
      </c>
      <c r="O49" s="27">
        <v>52.187526702880859</v>
      </c>
      <c r="P49" s="41">
        <f>SUM(M49:O49)</f>
        <v>99.999999538064003</v>
      </c>
      <c r="Q49"/>
      <c r="R49" s="64"/>
      <c r="S49" s="7">
        <v>44304</v>
      </c>
      <c r="T49" s="35">
        <v>49.198560416698456</v>
      </c>
      <c r="U49" s="35">
        <v>46.591527760028839</v>
      </c>
      <c r="V49" s="35">
        <v>341.57410264015198</v>
      </c>
      <c r="W49" s="35">
        <v>55.416982620954514</v>
      </c>
      <c r="X49" s="14">
        <v>0.13451729319058359</v>
      </c>
      <c r="Y49" s="41">
        <f t="shared" si="3"/>
        <v>492.91569073102437</v>
      </c>
      <c r="Z49" s="41">
        <f>SUM(T49:V49)</f>
        <v>437.36419081687927</v>
      </c>
      <c r="AA49"/>
      <c r="AB49" s="64"/>
      <c r="AC49" s="7">
        <v>44304</v>
      </c>
      <c r="AD49" s="36">
        <v>291.84049367904663</v>
      </c>
      <c r="AE49" s="36">
        <v>0.36772913881577551</v>
      </c>
      <c r="AF49" s="36">
        <v>3.3001296687871218</v>
      </c>
      <c r="AG49" s="36">
        <v>154.57215905189514</v>
      </c>
      <c r="AH49" s="24">
        <v>0</v>
      </c>
      <c r="AI49" s="41">
        <f>SUM(AD49:AH49)</f>
        <v>450.08051153854467</v>
      </c>
      <c r="AJ49" s="41">
        <f>SUM(AD49:AF49)</f>
        <v>295.50835248664953</v>
      </c>
    </row>
    <row r="50" spans="1:36" x14ac:dyDescent="0.75">
      <c r="A50" s="64"/>
      <c r="B50" s="20">
        <v>44332</v>
      </c>
      <c r="C50" s="14">
        <v>347.29087352752686</v>
      </c>
      <c r="D50" s="14">
        <v>56.334402412176132</v>
      </c>
      <c r="E50" s="14">
        <v>376.54578685760498</v>
      </c>
      <c r="F50" s="14">
        <v>196.02122902870178</v>
      </c>
      <c r="G50" s="24">
        <v>8.1280006270390004E-2</v>
      </c>
      <c r="H50" s="41">
        <f t="shared" si="0"/>
        <v>976.27357183228014</v>
      </c>
      <c r="I50" s="41">
        <f t="shared" si="1"/>
        <v>780.17106279730797</v>
      </c>
      <c r="J50"/>
      <c r="K50" s="64"/>
      <c r="L50" s="7">
        <v>44332</v>
      </c>
      <c r="M50" s="27">
        <v>47.037139892578125</v>
      </c>
      <c r="N50" s="27">
        <v>0.45453813672065735</v>
      </c>
      <c r="O50" s="27">
        <v>52.508323669433594</v>
      </c>
      <c r="P50" s="41">
        <f t="shared" si="2"/>
        <v>100.00000169873238</v>
      </c>
      <c r="Q50"/>
      <c r="R50" s="64"/>
      <c r="S50" s="7">
        <v>44332</v>
      </c>
      <c r="T50" s="35">
        <v>48.016831278800964</v>
      </c>
      <c r="U50" s="35">
        <v>56.208990514278412</v>
      </c>
      <c r="V50" s="35">
        <v>369.1088855266571</v>
      </c>
      <c r="W50" s="35">
        <v>39.208892732858658</v>
      </c>
      <c r="X50" s="14">
        <v>8.1280006270390004E-2</v>
      </c>
      <c r="Y50" s="41">
        <f t="shared" si="3"/>
        <v>512.62488005886553</v>
      </c>
      <c r="Z50" s="41">
        <f t="shared" si="4"/>
        <v>473.33470731973648</v>
      </c>
      <c r="AA50"/>
      <c r="AB50" s="64"/>
      <c r="AC50" s="7">
        <v>44332</v>
      </c>
      <c r="AD50" s="36">
        <v>299.2514967918396</v>
      </c>
      <c r="AE50" s="36">
        <v>0.12435801909305155</v>
      </c>
      <c r="AF50" s="36">
        <v>3.7565624807029963</v>
      </c>
      <c r="AG50" s="36">
        <v>156.07872605323792</v>
      </c>
      <c r="AH50" s="24">
        <v>0</v>
      </c>
      <c r="AI50" s="41">
        <f>SUM(AD50:AH50)</f>
        <v>459.21114334487356</v>
      </c>
      <c r="AJ50" s="41">
        <f>SUM(AD50:AF50)</f>
        <v>303.13241729163565</v>
      </c>
    </row>
    <row r="51" spans="1:36" s="2" customFormat="1" x14ac:dyDescent="0.75">
      <c r="A51" s="64"/>
      <c r="B51" s="20">
        <v>44360</v>
      </c>
      <c r="C51" s="27">
        <v>350.99261999130249</v>
      </c>
      <c r="D51" s="27">
        <v>60.990165919065475</v>
      </c>
      <c r="E51" s="27">
        <v>402.0560085773468</v>
      </c>
      <c r="F51" s="27">
        <v>202.54994928836823</v>
      </c>
      <c r="G51" s="24">
        <v>2.2932908905204386E-3</v>
      </c>
      <c r="H51" s="41">
        <f t="shared" si="0"/>
        <v>1016.5910370669735</v>
      </c>
      <c r="I51" s="41">
        <f t="shared" si="1"/>
        <v>814.03879448771477</v>
      </c>
      <c r="K51" s="64"/>
      <c r="L51" s="7">
        <v>44360</v>
      </c>
      <c r="M51" s="27">
        <v>46.327102661132813</v>
      </c>
      <c r="N51" s="27">
        <v>8.002028614282608E-2</v>
      </c>
      <c r="O51" s="27">
        <v>53.592876434326172</v>
      </c>
      <c r="P51" s="41">
        <f t="shared" si="2"/>
        <v>99.99999938160181</v>
      </c>
      <c r="R51" s="64"/>
      <c r="S51" s="7">
        <v>44360</v>
      </c>
      <c r="T51" s="27">
        <v>46.367984265089035</v>
      </c>
      <c r="U51" s="27">
        <v>60.815539211034775</v>
      </c>
      <c r="V51" s="27">
        <v>397.98703789710999</v>
      </c>
      <c r="W51" s="27">
        <v>39.647515863180161</v>
      </c>
      <c r="X51" s="14">
        <v>2.2932908905204386E-3</v>
      </c>
      <c r="Y51" s="41">
        <f t="shared" ref="Y51:Y61" si="7">SUM(T51:X51)</f>
        <v>544.82037052730448</v>
      </c>
      <c r="Z51" s="41">
        <f t="shared" ref="Z51:Z61" si="8">SUM(T51:V51)</f>
        <v>505.1705613732338</v>
      </c>
      <c r="AB51" s="64"/>
      <c r="AC51" s="7">
        <v>44360</v>
      </c>
      <c r="AD51" s="27">
        <v>304.54114079475403</v>
      </c>
      <c r="AE51" s="27">
        <v>0.17462532559875399</v>
      </c>
      <c r="AF51" s="27">
        <v>3.5759969614446163</v>
      </c>
      <c r="AG51" s="27">
        <v>162.66542673110962</v>
      </c>
      <c r="AH51" s="24">
        <v>0</v>
      </c>
      <c r="AI51" s="41">
        <f>SUM(AD51:AH51)</f>
        <v>470.95718981290702</v>
      </c>
      <c r="AJ51" s="41">
        <f t="shared" ref="AJ51:AJ61" si="9">SUM(AD51:AF51)</f>
        <v>308.2917630817974</v>
      </c>
    </row>
    <row r="52" spans="1:36" s="2" customFormat="1" x14ac:dyDescent="0.75">
      <c r="A52" s="64"/>
      <c r="B52" s="20">
        <v>44388</v>
      </c>
      <c r="C52" s="27">
        <v>330.74209094047546</v>
      </c>
      <c r="D52" s="27">
        <v>59.857990592718124</v>
      </c>
      <c r="E52" s="27">
        <v>401.63147449493408</v>
      </c>
      <c r="F52" s="27">
        <v>196.53528928756714</v>
      </c>
      <c r="G52" s="24">
        <v>0.29098943923600018</v>
      </c>
      <c r="H52" s="41">
        <f t="shared" si="0"/>
        <v>989.05783475493081</v>
      </c>
      <c r="I52" s="41">
        <f t="shared" si="1"/>
        <v>792.23155602812767</v>
      </c>
      <c r="K52" s="64"/>
      <c r="L52" s="7">
        <v>44388</v>
      </c>
      <c r="M52" s="27">
        <v>45.937046051025391</v>
      </c>
      <c r="N52" s="27">
        <v>0.25954940915107727</v>
      </c>
      <c r="O52" s="27">
        <v>53.803401947021484</v>
      </c>
      <c r="P52" s="41">
        <f t="shared" si="2"/>
        <v>99.999997407197952</v>
      </c>
      <c r="R52" s="64"/>
      <c r="S52" s="7">
        <v>44388</v>
      </c>
      <c r="T52" s="27">
        <v>34.464519470930099</v>
      </c>
      <c r="U52" s="27">
        <v>58.891445398330688</v>
      </c>
      <c r="V52" s="27">
        <v>396.3923454284668</v>
      </c>
      <c r="W52" s="27">
        <v>42.107485234737396</v>
      </c>
      <c r="X52" s="14">
        <v>0.29098943923600018</v>
      </c>
      <c r="Y52" s="41">
        <f t="shared" si="7"/>
        <v>532.14678497170098</v>
      </c>
      <c r="Z52" s="41">
        <f t="shared" si="8"/>
        <v>489.74831029772758</v>
      </c>
      <c r="AB52" s="64"/>
      <c r="AC52" s="7">
        <v>44388</v>
      </c>
      <c r="AD52" s="27">
        <v>296.26935720443726</v>
      </c>
      <c r="AE52" s="27">
        <v>0.96654571825638413</v>
      </c>
      <c r="AF52" s="27">
        <v>2.9894423205405474</v>
      </c>
      <c r="AG52" s="27">
        <v>154.11864221096039</v>
      </c>
      <c r="AH52" s="24">
        <v>0</v>
      </c>
      <c r="AI52" s="41">
        <f t="shared" ref="AI52:AI61" si="10">SUM(AD52:AH52)</f>
        <v>454.34398745419458</v>
      </c>
      <c r="AJ52" s="41">
        <f t="shared" si="9"/>
        <v>300.22534524323419</v>
      </c>
    </row>
    <row r="53" spans="1:36" s="2" customFormat="1" x14ac:dyDescent="0.75">
      <c r="A53" s="64"/>
      <c r="B53" s="20">
        <v>44416</v>
      </c>
      <c r="C53" s="27">
        <v>315.91337919235229</v>
      </c>
      <c r="D53" s="27">
        <v>71.339420974254608</v>
      </c>
      <c r="E53" s="27">
        <v>434.14294719696045</v>
      </c>
      <c r="F53" s="27">
        <v>188.56824934482574</v>
      </c>
      <c r="G53" s="24">
        <v>0.49306952860206366</v>
      </c>
      <c r="H53" s="41">
        <f t="shared" si="0"/>
        <v>1010.4570662369952</v>
      </c>
      <c r="I53" s="41">
        <f t="shared" si="1"/>
        <v>821.39574736356735</v>
      </c>
      <c r="K53" s="64"/>
      <c r="L53" s="7">
        <v>44416</v>
      </c>
      <c r="M53" s="27">
        <v>44.97674560546875</v>
      </c>
      <c r="N53" s="27">
        <v>0.26686277985572815</v>
      </c>
      <c r="O53" s="27">
        <v>54.756393432617188</v>
      </c>
      <c r="P53" s="41">
        <f t="shared" si="2"/>
        <v>100.00000181794167</v>
      </c>
      <c r="R53" s="64"/>
      <c r="S53" s="7">
        <v>44416</v>
      </c>
      <c r="T53" s="27">
        <v>22.326909005641937</v>
      </c>
      <c r="U53" s="27">
        <v>70.665061473846436</v>
      </c>
      <c r="V53" s="27">
        <v>428.75021696090698</v>
      </c>
      <c r="W53" s="27">
        <v>31.05458989739418</v>
      </c>
      <c r="X53" s="14">
        <v>0.49306952860206366</v>
      </c>
      <c r="Y53" s="41">
        <f t="shared" si="7"/>
        <v>553.2898468663916</v>
      </c>
      <c r="Z53" s="41">
        <f t="shared" si="8"/>
        <v>521.74218744039536</v>
      </c>
      <c r="AB53" s="64"/>
      <c r="AC53" s="7">
        <v>44416</v>
      </c>
      <c r="AD53" s="27">
        <v>293.12124848365784</v>
      </c>
      <c r="AE53" s="27">
        <v>0.67436241079121828</v>
      </c>
      <c r="AF53" s="27">
        <v>3.4676690120249987</v>
      </c>
      <c r="AG53" s="27">
        <v>157.20741450786591</v>
      </c>
      <c r="AH53" s="24">
        <v>0</v>
      </c>
      <c r="AI53" s="41">
        <f t="shared" si="10"/>
        <v>454.47069441433996</v>
      </c>
      <c r="AJ53" s="41">
        <f t="shared" si="9"/>
        <v>297.26327990647405</v>
      </c>
    </row>
    <row r="54" spans="1:36" s="2" customFormat="1" x14ac:dyDescent="0.75">
      <c r="A54" s="64"/>
      <c r="B54" s="20">
        <v>44444</v>
      </c>
      <c r="C54" s="27">
        <v>311.4563524723053</v>
      </c>
      <c r="D54" s="27">
        <v>73.036320507526398</v>
      </c>
      <c r="E54" s="27">
        <v>410.47605872154236</v>
      </c>
      <c r="F54" s="27">
        <v>174.27487671375275</v>
      </c>
      <c r="G54" s="24">
        <v>8.7888547568581998E-2</v>
      </c>
      <c r="H54" s="41">
        <f t="shared" si="0"/>
        <v>969.33149696269538</v>
      </c>
      <c r="I54" s="41">
        <f t="shared" si="1"/>
        <v>794.96873170137405</v>
      </c>
      <c r="K54" s="64"/>
      <c r="L54" s="7">
        <v>44444</v>
      </c>
      <c r="M54" s="27">
        <v>45.706573486328125</v>
      </c>
      <c r="N54" s="27">
        <v>0.13687300682067871</v>
      </c>
      <c r="O54" s="27">
        <v>54.15655517578125</v>
      </c>
      <c r="P54" s="41">
        <f t="shared" si="2"/>
        <v>100.00000166893005</v>
      </c>
      <c r="R54" s="64"/>
      <c r="S54" s="7">
        <v>44444</v>
      </c>
      <c r="T54" s="27">
        <v>22.104039788246155</v>
      </c>
      <c r="U54" s="27">
        <v>72.40903377532959</v>
      </c>
      <c r="V54" s="27">
        <v>405.9537947177887</v>
      </c>
      <c r="W54" s="27">
        <v>24.40178394317627</v>
      </c>
      <c r="X54" s="14">
        <v>8.7888547568581998E-2</v>
      </c>
      <c r="Y54" s="41">
        <f t="shared" si="7"/>
        <v>524.95654077210929</v>
      </c>
      <c r="Z54" s="41">
        <f t="shared" si="8"/>
        <v>500.46686828136444</v>
      </c>
      <c r="AB54" s="64"/>
      <c r="AC54" s="7">
        <v>44444</v>
      </c>
      <c r="AD54" s="27">
        <v>289.05722498893738</v>
      </c>
      <c r="AE54" s="27">
        <v>0.62728911871090531</v>
      </c>
      <c r="AF54" s="27">
        <v>3.6424926947802305</v>
      </c>
      <c r="AG54" s="27">
        <v>149.72119033336639</v>
      </c>
      <c r="AH54" s="24">
        <v>0</v>
      </c>
      <c r="AI54" s="41">
        <f t="shared" si="10"/>
        <v>443.04819713579491</v>
      </c>
      <c r="AJ54" s="41">
        <f t="shared" si="9"/>
        <v>293.32700680242851</v>
      </c>
    </row>
    <row r="55" spans="1:36" s="2" customFormat="1" x14ac:dyDescent="0.75">
      <c r="A55" s="64"/>
      <c r="B55" s="20">
        <v>44837</v>
      </c>
      <c r="C55" s="27">
        <v>315.23579359054565</v>
      </c>
      <c r="D55" s="27">
        <v>78.309454023838043</v>
      </c>
      <c r="E55" s="27">
        <v>408.41934084892273</v>
      </c>
      <c r="F55" s="27">
        <v>172.95578122138977</v>
      </c>
      <c r="G55" s="24">
        <v>0.21128993830643594</v>
      </c>
      <c r="H55" s="41">
        <f t="shared" si="0"/>
        <v>975.13165962300263</v>
      </c>
      <c r="I55" s="41">
        <f t="shared" si="1"/>
        <v>801.96458846330643</v>
      </c>
      <c r="K55" s="64"/>
      <c r="L55" s="7">
        <v>44837</v>
      </c>
      <c r="M55" s="27">
        <v>45.564109802246094</v>
      </c>
      <c r="N55" s="27">
        <v>0.25394311547279358</v>
      </c>
      <c r="O55" s="27">
        <v>54.18194580078125</v>
      </c>
      <c r="P55" s="41">
        <f t="shared" si="2"/>
        <v>99.999998718500137</v>
      </c>
      <c r="R55" s="64"/>
      <c r="S55" s="7">
        <v>44837</v>
      </c>
      <c r="T55" s="27">
        <v>24.915454909205437</v>
      </c>
      <c r="U55" s="27">
        <v>77.040739357471466</v>
      </c>
      <c r="V55" s="27">
        <v>403.02550792694092</v>
      </c>
      <c r="W55" s="27">
        <v>23.152327165007591</v>
      </c>
      <c r="X55" s="14">
        <v>0.21128993830643594</v>
      </c>
      <c r="Y55" s="41">
        <f t="shared" si="7"/>
        <v>528.34531929693185</v>
      </c>
      <c r="Z55" s="41">
        <f t="shared" si="8"/>
        <v>504.98170219361782</v>
      </c>
      <c r="AB55" s="64"/>
      <c r="AC55" s="7">
        <v>44837</v>
      </c>
      <c r="AD55" s="27">
        <v>289.72142934799194</v>
      </c>
      <c r="AE55" s="27">
        <v>1.2687193229794502</v>
      </c>
      <c r="AF55" s="27">
        <v>3.8865942042320967</v>
      </c>
      <c r="AG55" s="27">
        <v>149.43335950374603</v>
      </c>
      <c r="AH55" s="24">
        <v>0</v>
      </c>
      <c r="AI55" s="41">
        <f t="shared" si="10"/>
        <v>444.31010237894952</v>
      </c>
      <c r="AJ55" s="41">
        <f t="shared" si="9"/>
        <v>294.87674287520349</v>
      </c>
    </row>
    <row r="56" spans="1:36" s="2" customFormat="1" x14ac:dyDescent="0.75">
      <c r="A56" s="64"/>
      <c r="B56" s="20">
        <v>44865</v>
      </c>
      <c r="C56" s="27">
        <v>309.25941467285156</v>
      </c>
      <c r="D56" s="27">
        <v>61.074342578649521</v>
      </c>
      <c r="E56" s="27">
        <v>418.11278462409973</v>
      </c>
      <c r="F56" s="27">
        <v>174.0124523639679</v>
      </c>
      <c r="G56" s="27">
        <v>2.1836984160472639E-2</v>
      </c>
      <c r="H56" s="41">
        <f t="shared" si="0"/>
        <v>962.48083122372918</v>
      </c>
      <c r="I56" s="41">
        <f t="shared" si="1"/>
        <v>788.44654187560081</v>
      </c>
      <c r="K56" s="64"/>
      <c r="L56" s="20">
        <v>44865</v>
      </c>
      <c r="M56" s="27">
        <v>45.866222381591797</v>
      </c>
      <c r="N56" s="27">
        <v>0.20482726395130157</v>
      </c>
      <c r="O56" s="47">
        <v>53.928947448730469</v>
      </c>
      <c r="P56" s="41">
        <f t="shared" si="2"/>
        <v>99.999997094273567</v>
      </c>
      <c r="R56" s="64"/>
      <c r="S56" s="20">
        <v>44865</v>
      </c>
      <c r="T56" s="27">
        <v>22.823017090559006</v>
      </c>
      <c r="U56" s="27">
        <v>60.34562736749649</v>
      </c>
      <c r="V56" s="27">
        <v>413.48445415496826</v>
      </c>
      <c r="W56" s="27">
        <v>22.380869835615158</v>
      </c>
      <c r="X56" s="14">
        <v>2.1836984160472639E-2</v>
      </c>
      <c r="Y56" s="41">
        <f t="shared" si="7"/>
        <v>519.05580543279939</v>
      </c>
      <c r="Z56" s="41">
        <f t="shared" si="8"/>
        <v>496.65309861302376</v>
      </c>
      <c r="AB56" s="64"/>
      <c r="AC56" s="20">
        <v>44865</v>
      </c>
      <c r="AD56" s="27">
        <v>285.98171472549438</v>
      </c>
      <c r="AE56" s="27">
        <v>0.72871759766712785</v>
      </c>
      <c r="AF56" s="27">
        <v>3.4777792170643806</v>
      </c>
      <c r="AG56" s="27">
        <v>151.26541256904602</v>
      </c>
      <c r="AH56" s="24">
        <v>0</v>
      </c>
      <c r="AI56" s="41">
        <f t="shared" si="10"/>
        <v>441.45362410927191</v>
      </c>
      <c r="AJ56" s="41">
        <f t="shared" si="9"/>
        <v>290.18821154022589</v>
      </c>
    </row>
    <row r="57" spans="1:36" s="2" customFormat="1" x14ac:dyDescent="0.75">
      <c r="A57" s="64"/>
      <c r="B57" s="20">
        <v>44893</v>
      </c>
      <c r="C57" s="27">
        <v>303.19169163703918</v>
      </c>
      <c r="D57" s="27">
        <v>50.911098718643188</v>
      </c>
      <c r="E57" s="27">
        <v>415.85680842399597</v>
      </c>
      <c r="F57" s="27">
        <v>177.40748822689056</v>
      </c>
      <c r="G57" s="27">
        <v>1.7014404875226319E-2</v>
      </c>
      <c r="H57" s="41">
        <f t="shared" si="0"/>
        <v>947.38410141144414</v>
      </c>
      <c r="I57" s="41">
        <f t="shared" si="1"/>
        <v>769.95959877967834</v>
      </c>
      <c r="K57" s="64"/>
      <c r="L57" s="20">
        <v>44893</v>
      </c>
      <c r="M57" s="27">
        <v>46.363773345947266</v>
      </c>
      <c r="N57" s="27">
        <v>0.38159355521202087</v>
      </c>
      <c r="O57" s="27">
        <v>53.254631042480469</v>
      </c>
      <c r="P57" s="41">
        <f t="shared" si="2"/>
        <v>99.999997943639755</v>
      </c>
      <c r="R57" s="64"/>
      <c r="S57" s="20">
        <v>44893</v>
      </c>
      <c r="T57" s="27">
        <v>22.334162145853043</v>
      </c>
      <c r="U57" s="27">
        <v>50.111979246139526</v>
      </c>
      <c r="V57" s="27">
        <v>411.67387366294861</v>
      </c>
      <c r="W57" s="27">
        <v>20.388903096318245</v>
      </c>
      <c r="X57" s="14">
        <v>1.7014404875226319E-2</v>
      </c>
      <c r="Y57" s="41">
        <f t="shared" si="7"/>
        <v>504.52593255613465</v>
      </c>
      <c r="Z57" s="41">
        <f t="shared" si="8"/>
        <v>484.12001505494118</v>
      </c>
      <c r="AB57" s="64"/>
      <c r="AC57" s="20">
        <v>44893</v>
      </c>
      <c r="AD57" s="27">
        <v>278.58898043632507</v>
      </c>
      <c r="AE57" s="27">
        <v>0.79911801731213927</v>
      </c>
      <c r="AF57" s="27">
        <v>3.1367128249257803</v>
      </c>
      <c r="AG57" s="27">
        <v>156.71820938587189</v>
      </c>
      <c r="AH57" s="24">
        <v>0</v>
      </c>
      <c r="AI57" s="41">
        <f t="shared" si="10"/>
        <v>439.24302066443488</v>
      </c>
      <c r="AJ57" s="41">
        <f t="shared" si="9"/>
        <v>282.52481127856299</v>
      </c>
    </row>
    <row r="58" spans="1:36" s="2" customFormat="1" x14ac:dyDescent="0.75">
      <c r="A58" s="64"/>
      <c r="B58" s="20">
        <v>44921</v>
      </c>
      <c r="C58" s="27">
        <v>300.24394392967224</v>
      </c>
      <c r="D58" s="27">
        <v>53.775090724229813</v>
      </c>
      <c r="E58" s="27">
        <v>426.44807696342468</v>
      </c>
      <c r="F58" s="27">
        <v>176.13421380519867</v>
      </c>
      <c r="G58" s="27">
        <v>3.2625148378429003E-3</v>
      </c>
      <c r="H58" s="41">
        <f t="shared" si="0"/>
        <v>956.60458793736325</v>
      </c>
      <c r="I58" s="41">
        <f t="shared" si="1"/>
        <v>780.46711161732674</v>
      </c>
      <c r="K58" s="64"/>
      <c r="L58" s="20">
        <v>44921</v>
      </c>
      <c r="M58" s="27">
        <v>46.099456787109375</v>
      </c>
      <c r="N58" s="27">
        <v>0.23799079656600952</v>
      </c>
      <c r="O58" s="27">
        <v>53.662551879882813</v>
      </c>
      <c r="P58" s="41">
        <f t="shared" si="2"/>
        <v>99.999999463558197</v>
      </c>
      <c r="R58" s="64"/>
      <c r="S58" s="20">
        <v>44921</v>
      </c>
      <c r="T58" s="27">
        <v>18.511362373828888</v>
      </c>
      <c r="U58" s="27">
        <v>53.598549216985703</v>
      </c>
      <c r="V58" s="27">
        <v>421.17086052894592</v>
      </c>
      <c r="W58" s="27">
        <v>20.091153681278229</v>
      </c>
      <c r="X58" s="14">
        <v>3.2625148378429003E-3</v>
      </c>
      <c r="Y58" s="41">
        <f t="shared" si="7"/>
        <v>513.37518831587658</v>
      </c>
      <c r="Z58" s="41">
        <f t="shared" si="8"/>
        <v>493.28077211976051</v>
      </c>
      <c r="AB58" s="64"/>
      <c r="AC58" s="20">
        <v>44921</v>
      </c>
      <c r="AD58" s="27">
        <v>281.23733401298523</v>
      </c>
      <c r="AE58" s="27">
        <v>9.5214680186472833E-2</v>
      </c>
      <c r="AF58" s="27">
        <v>3.743049455806613</v>
      </c>
      <c r="AG58" s="27">
        <v>155.87732195854187</v>
      </c>
      <c r="AH58" s="24">
        <v>0</v>
      </c>
      <c r="AI58" s="41">
        <f t="shared" si="10"/>
        <v>440.95292010752019</v>
      </c>
      <c r="AJ58" s="41">
        <f t="shared" si="9"/>
        <v>285.07559814897832</v>
      </c>
    </row>
    <row r="59" spans="1:36" s="2" customFormat="1" x14ac:dyDescent="0.75">
      <c r="A59" s="64">
        <v>2022</v>
      </c>
      <c r="B59" s="34">
        <v>44584</v>
      </c>
      <c r="C59" s="27">
        <v>291.82657599449158</v>
      </c>
      <c r="D59" s="27">
        <v>51.385097205638885</v>
      </c>
      <c r="E59" s="27">
        <v>414.1538143157959</v>
      </c>
      <c r="F59" s="27">
        <v>173.23014140129089</v>
      </c>
      <c r="G59" s="27">
        <v>0.12792929192073643</v>
      </c>
      <c r="H59" s="41">
        <f t="shared" si="0"/>
        <v>930.72355820913799</v>
      </c>
      <c r="I59" s="41">
        <f t="shared" si="1"/>
        <v>757.36548751592636</v>
      </c>
      <c r="K59" s="64">
        <v>2022</v>
      </c>
      <c r="L59" s="34">
        <v>44584</v>
      </c>
      <c r="M59" s="27">
        <v>45.707420349121094</v>
      </c>
      <c r="N59" s="27">
        <v>0.14247943460941315</v>
      </c>
      <c r="O59" s="27">
        <v>54.150100708007813</v>
      </c>
      <c r="P59" s="41">
        <f t="shared" si="2"/>
        <v>100.00000049173832</v>
      </c>
      <c r="R59" s="64">
        <v>2022</v>
      </c>
      <c r="S59" s="34">
        <v>44584</v>
      </c>
      <c r="T59" s="27">
        <v>20.925158634781837</v>
      </c>
      <c r="U59" s="27">
        <v>51.369160413742065</v>
      </c>
      <c r="V59" s="27">
        <v>410.4459285736084</v>
      </c>
      <c r="W59" s="27">
        <v>21.273918449878693</v>
      </c>
      <c r="X59" s="14">
        <v>0.12770899047609419</v>
      </c>
      <c r="Y59" s="41">
        <f t="shared" si="7"/>
        <v>504.14187506248709</v>
      </c>
      <c r="Z59" s="41">
        <f t="shared" si="8"/>
        <v>482.7402476221323</v>
      </c>
      <c r="AB59" s="64">
        <v>2022</v>
      </c>
      <c r="AC59" s="34">
        <v>44584</v>
      </c>
      <c r="AD59" s="27">
        <v>270.48182487487793</v>
      </c>
      <c r="AE59" s="27">
        <v>1.5937248463160358E-2</v>
      </c>
      <c r="AF59" s="27">
        <v>3.0593057163059711</v>
      </c>
      <c r="AG59" s="27">
        <v>151.69878304004669</v>
      </c>
      <c r="AH59" s="24">
        <v>2.2030380364412849E-4</v>
      </c>
      <c r="AI59" s="41">
        <f t="shared" si="10"/>
        <v>425.2560711834974</v>
      </c>
      <c r="AJ59" s="41">
        <f t="shared" si="9"/>
        <v>273.55706783964706</v>
      </c>
    </row>
    <row r="60" spans="1:36" s="2" customFormat="1" x14ac:dyDescent="0.75">
      <c r="A60" s="64"/>
      <c r="B60" s="34">
        <v>44612</v>
      </c>
      <c r="C60" s="27">
        <v>307.83340334892273</v>
      </c>
      <c r="D60" s="27">
        <v>49.681641161441803</v>
      </c>
      <c r="E60" s="27">
        <v>425.2457320690155</v>
      </c>
      <c r="F60" s="27">
        <v>171.61345481872559</v>
      </c>
      <c r="G60" s="27">
        <v>0.37024740595370531</v>
      </c>
      <c r="H60" s="41">
        <f t="shared" ref="H60:H69" si="11">SUM(C60:G60)</f>
        <v>954.74447880405933</v>
      </c>
      <c r="I60" s="41">
        <f t="shared" ref="I60:I69" si="12">SUM(C60:E60)</f>
        <v>782.76077657938004</v>
      </c>
      <c r="K60" s="64"/>
      <c r="L60" s="34">
        <v>44612</v>
      </c>
      <c r="M60" s="27">
        <v>46.234722137451172</v>
      </c>
      <c r="N60" s="27">
        <v>0.19138550758361816</v>
      </c>
      <c r="O60" s="27">
        <v>53.573890686035156</v>
      </c>
      <c r="P60" s="41">
        <f t="shared" ref="P60:P71" si="13">SUM(M60:O60)</f>
        <v>99.999998331069946</v>
      </c>
      <c r="R60" s="64"/>
      <c r="S60" s="34">
        <v>44612</v>
      </c>
      <c r="T60" s="27">
        <v>22.672520950436592</v>
      </c>
      <c r="U60" s="27">
        <v>49.110881984233856</v>
      </c>
      <c r="V60" s="27">
        <v>420.49059271812439</v>
      </c>
      <c r="W60" s="27">
        <v>18.968082964420319</v>
      </c>
      <c r="X60" s="14">
        <v>0.37024740595370531</v>
      </c>
      <c r="Y60" s="41">
        <f t="shared" si="7"/>
        <v>511.61232602316886</v>
      </c>
      <c r="Z60" s="41">
        <f t="shared" si="8"/>
        <v>492.27399565279484</v>
      </c>
      <c r="AB60" s="64"/>
      <c r="AC60" s="34">
        <v>44612</v>
      </c>
      <c r="AD60" s="27">
        <v>284.647136926651</v>
      </c>
      <c r="AE60" s="27">
        <v>0.57075865333899856</v>
      </c>
      <c r="AF60" s="27">
        <v>3.6176294088363647</v>
      </c>
      <c r="AG60" s="27">
        <v>152.46987342834473</v>
      </c>
      <c r="AH60" s="24">
        <v>0</v>
      </c>
      <c r="AI60" s="41">
        <f t="shared" si="10"/>
        <v>441.30539841717109</v>
      </c>
      <c r="AJ60" s="41">
        <f t="shared" si="9"/>
        <v>288.83552498882636</v>
      </c>
    </row>
    <row r="61" spans="1:36" s="2" customFormat="1" x14ac:dyDescent="0.75">
      <c r="A61" s="64"/>
      <c r="B61" s="34">
        <v>44640</v>
      </c>
      <c r="C61" s="27">
        <v>298.66927862167358</v>
      </c>
      <c r="D61" s="27">
        <v>48.172857612371445</v>
      </c>
      <c r="E61" s="27">
        <v>447.14084267616272</v>
      </c>
      <c r="F61" s="27">
        <v>177.2848516702652</v>
      </c>
      <c r="G61" s="27">
        <v>0.24749425938352942</v>
      </c>
      <c r="H61" s="41">
        <f t="shared" si="11"/>
        <v>971.51532483985648</v>
      </c>
      <c r="I61" s="41">
        <f t="shared" si="12"/>
        <v>793.98297891020775</v>
      </c>
      <c r="K61" s="64"/>
      <c r="L61" s="34">
        <v>44640</v>
      </c>
      <c r="M61" s="27">
        <v>45.191619873046875</v>
      </c>
      <c r="N61" s="27">
        <v>0.18314430117607117</v>
      </c>
      <c r="O61" s="27">
        <v>54.625240325927734</v>
      </c>
      <c r="P61" s="41">
        <f t="shared" si="13"/>
        <v>100.00000450015068</v>
      </c>
      <c r="R61" s="64"/>
      <c r="S61" s="34">
        <v>44640</v>
      </c>
      <c r="T61" s="27">
        <v>19.225208088755608</v>
      </c>
      <c r="U61" s="27">
        <v>48.045467585325241</v>
      </c>
      <c r="V61" s="27">
        <v>443.29878687858582</v>
      </c>
      <c r="W61" s="27">
        <v>19.914688542485237</v>
      </c>
      <c r="X61" s="14">
        <v>0.24749425938352942</v>
      </c>
      <c r="Y61" s="41">
        <f t="shared" si="7"/>
        <v>530.73164535453543</v>
      </c>
      <c r="Z61" s="41">
        <f t="shared" si="8"/>
        <v>510.56946255266666</v>
      </c>
      <c r="AB61" s="64"/>
      <c r="AC61" s="34">
        <v>44640</v>
      </c>
      <c r="AD61" s="27">
        <v>278.92476320266724</v>
      </c>
      <c r="AE61" s="27">
        <v>0.12739260273519903</v>
      </c>
      <c r="AF61" s="27">
        <v>3.1869860831648111</v>
      </c>
      <c r="AG61" s="27">
        <v>156.76543116569519</v>
      </c>
      <c r="AH61" s="24">
        <v>0</v>
      </c>
      <c r="AI61" s="41">
        <f t="shared" si="10"/>
        <v>439.00457305426244</v>
      </c>
      <c r="AJ61" s="41">
        <f t="shared" si="9"/>
        <v>282.23914188856725</v>
      </c>
    </row>
    <row r="62" spans="1:36" s="2" customFormat="1" x14ac:dyDescent="0.75">
      <c r="A62" s="64"/>
      <c r="B62" s="34">
        <v>44668</v>
      </c>
      <c r="C62" s="27">
        <v>294.38987374305725</v>
      </c>
      <c r="D62" s="27">
        <v>40.087565779685974</v>
      </c>
      <c r="E62" s="27">
        <v>441.78226590156555</v>
      </c>
      <c r="F62" s="27">
        <v>173.78148436546326</v>
      </c>
      <c r="G62" s="27">
        <v>0.24913772358559072</v>
      </c>
      <c r="H62" s="41">
        <f t="shared" si="11"/>
        <v>950.29032751335762</v>
      </c>
      <c r="I62" s="41">
        <f t="shared" si="12"/>
        <v>776.25970542430878</v>
      </c>
      <c r="K62" s="64"/>
      <c r="L62" s="34">
        <v>44668</v>
      </c>
      <c r="M62" s="27">
        <v>45.605960845947266</v>
      </c>
      <c r="N62" s="27">
        <v>0.4372820258140564</v>
      </c>
      <c r="O62" s="27">
        <v>53.956756591796875</v>
      </c>
      <c r="P62" s="41">
        <f t="shared" si="13"/>
        <v>99.999999463558197</v>
      </c>
      <c r="R62" s="64"/>
      <c r="S62" s="34">
        <v>44668</v>
      </c>
      <c r="T62" s="27">
        <v>19.189527258276939</v>
      </c>
      <c r="U62" s="27">
        <v>39.915751665830612</v>
      </c>
      <c r="V62" s="27">
        <v>435.9925389289856</v>
      </c>
      <c r="W62" s="27">
        <v>17.39886961877346</v>
      </c>
      <c r="X62" s="14">
        <v>0.24913772358559072</v>
      </c>
      <c r="Y62" s="41">
        <f t="shared" ref="Y62:Y71" si="14">SUM(T62:X62)</f>
        <v>512.7458251954522</v>
      </c>
      <c r="Z62" s="41">
        <f t="shared" ref="Z62:Z71" si="15">SUM(T62:V62)</f>
        <v>495.09781785309315</v>
      </c>
      <c r="AB62" s="64"/>
      <c r="AC62" s="34">
        <v>44668</v>
      </c>
      <c r="AD62" s="27">
        <v>274.76999163627625</v>
      </c>
      <c r="AE62" s="27">
        <v>0.17181488510686904</v>
      </c>
      <c r="AF62" s="27">
        <v>2.4061808362603188</v>
      </c>
      <c r="AG62" s="27">
        <v>156.04105591773987</v>
      </c>
      <c r="AH62" s="24">
        <v>0</v>
      </c>
      <c r="AI62" s="41">
        <f t="shared" ref="AI62:AI71" si="16">SUM(AD62:AH62)</f>
        <v>433.3890432753833</v>
      </c>
      <c r="AJ62" s="41">
        <f t="shared" ref="AJ62:AJ71" si="17">SUM(AD62:AF62)</f>
        <v>277.34798735764343</v>
      </c>
    </row>
    <row r="63" spans="1:36" s="2" customFormat="1" x14ac:dyDescent="0.75">
      <c r="A63" s="64"/>
      <c r="B63" s="34">
        <v>44696</v>
      </c>
      <c r="C63" s="27">
        <v>294.97680068016052</v>
      </c>
      <c r="D63" s="27">
        <v>46.238567680120468</v>
      </c>
      <c r="E63" s="27">
        <v>447.15094566345215</v>
      </c>
      <c r="F63" s="27">
        <v>177.12885141372681</v>
      </c>
      <c r="G63" s="27">
        <v>3.312648186692968E-2</v>
      </c>
      <c r="H63" s="41">
        <f t="shared" si="11"/>
        <v>965.52829191932688</v>
      </c>
      <c r="I63" s="41">
        <f t="shared" si="12"/>
        <v>788.36631402373314</v>
      </c>
      <c r="K63" s="64"/>
      <c r="L63" s="34">
        <v>44696</v>
      </c>
      <c r="M63" s="27">
        <v>44.908115386962891</v>
      </c>
      <c r="N63" s="27">
        <v>0.69219326972961426</v>
      </c>
      <c r="O63" s="27">
        <v>54.399688720703125</v>
      </c>
      <c r="P63" s="41">
        <f t="shared" si="13"/>
        <v>99.99999737739563</v>
      </c>
      <c r="R63" s="64"/>
      <c r="S63" s="34">
        <v>44696</v>
      </c>
      <c r="T63" s="27">
        <v>18.953973427414894</v>
      </c>
      <c r="U63" s="27">
        <v>45.585021376609802</v>
      </c>
      <c r="V63" s="27">
        <v>440.6764805316925</v>
      </c>
      <c r="W63" s="27">
        <v>20.035563036799431</v>
      </c>
      <c r="X63" s="14">
        <v>3.312648186692968E-2</v>
      </c>
      <c r="Y63" s="41">
        <f t="shared" si="14"/>
        <v>525.28416485438356</v>
      </c>
      <c r="Z63" s="41">
        <f t="shared" si="15"/>
        <v>505.2154753357172</v>
      </c>
      <c r="AB63" s="64"/>
      <c r="AC63" s="34">
        <v>44696</v>
      </c>
      <c r="AD63" s="27">
        <v>273.32299947738647</v>
      </c>
      <c r="AE63" s="27">
        <v>0.65354420803487301</v>
      </c>
      <c r="AF63" s="27">
        <v>3.4052371047437191</v>
      </c>
      <c r="AG63" s="27">
        <v>156.17962181568146</v>
      </c>
      <c r="AH63" s="24">
        <v>0</v>
      </c>
      <c r="AI63" s="41">
        <f t="shared" si="16"/>
        <v>433.56140260584652</v>
      </c>
      <c r="AJ63" s="41">
        <f t="shared" si="17"/>
        <v>277.38178079016507</v>
      </c>
    </row>
    <row r="64" spans="1:36" s="2" customFormat="1" x14ac:dyDescent="0.75">
      <c r="A64" s="64"/>
      <c r="B64" s="34">
        <v>44724</v>
      </c>
      <c r="C64" s="27">
        <v>294.95006799697876</v>
      </c>
      <c r="D64" s="27">
        <v>45.850232243537903</v>
      </c>
      <c r="E64" s="27">
        <v>448.17396998405457</v>
      </c>
      <c r="F64" s="27">
        <v>168.4480607509613</v>
      </c>
      <c r="G64" s="27">
        <v>0.21783167903777212</v>
      </c>
      <c r="H64" s="41">
        <f t="shared" si="11"/>
        <v>957.6401626545703</v>
      </c>
      <c r="I64" s="41">
        <f t="shared" si="12"/>
        <v>788.97427022457123</v>
      </c>
      <c r="K64" s="64"/>
      <c r="L64" s="34">
        <v>44724</v>
      </c>
      <c r="M64" s="27">
        <v>44.824104309082031</v>
      </c>
      <c r="N64" s="27">
        <v>0.48845165967941284</v>
      </c>
      <c r="O64" s="27">
        <v>54.687442779541016</v>
      </c>
      <c r="P64" s="41">
        <f t="shared" si="13"/>
        <v>99.99999874830246</v>
      </c>
      <c r="R64" s="64"/>
      <c r="S64" s="34">
        <v>44724</v>
      </c>
      <c r="T64" s="27">
        <v>17.995139583945274</v>
      </c>
      <c r="U64" s="27">
        <v>45.128442347049713</v>
      </c>
      <c r="V64" s="27">
        <v>440.68244099617004</v>
      </c>
      <c r="W64" s="27">
        <v>19.724052399396896</v>
      </c>
      <c r="X64" s="14">
        <v>0.21783167903777212</v>
      </c>
      <c r="Y64" s="41">
        <f t="shared" si="14"/>
        <v>523.7479070055997</v>
      </c>
      <c r="Z64" s="41">
        <f t="shared" si="15"/>
        <v>503.80602292716503</v>
      </c>
      <c r="AB64" s="64"/>
      <c r="AC64" s="34">
        <v>44724</v>
      </c>
      <c r="AD64" s="27">
        <v>276.95494890213013</v>
      </c>
      <c r="AE64" s="27">
        <v>0.72178820846602321</v>
      </c>
      <c r="AF64" s="27">
        <v>3.1566056422889233</v>
      </c>
      <c r="AG64" s="27">
        <v>148.38173985481262</v>
      </c>
      <c r="AH64" s="24">
        <v>0</v>
      </c>
      <c r="AI64" s="41">
        <f t="shared" si="16"/>
        <v>429.2150826076977</v>
      </c>
      <c r="AJ64" s="41">
        <f t="shared" si="17"/>
        <v>280.83334275288507</v>
      </c>
    </row>
    <row r="65" spans="1:36" s="2" customFormat="1" x14ac:dyDescent="0.75">
      <c r="A65" s="64"/>
      <c r="B65" s="34">
        <v>44752</v>
      </c>
      <c r="C65" s="27">
        <v>291.11742973327637</v>
      </c>
      <c r="D65" s="27">
        <v>50.409000366926193</v>
      </c>
      <c r="E65" s="27">
        <v>435.23803353309631</v>
      </c>
      <c r="F65" s="27">
        <v>165.01808166503906</v>
      </c>
      <c r="G65" s="27">
        <v>0.18628037651069462</v>
      </c>
      <c r="H65" s="41">
        <f t="shared" si="11"/>
        <v>941.96882567484863</v>
      </c>
      <c r="I65" s="41">
        <f t="shared" si="12"/>
        <v>776.76446363329887</v>
      </c>
      <c r="K65" s="64"/>
      <c r="L65" s="34">
        <v>44752</v>
      </c>
      <c r="M65" s="27">
        <v>44.161911010742188</v>
      </c>
      <c r="N65" s="27">
        <v>0.61696380376815796</v>
      </c>
      <c r="O65" s="27">
        <v>55.22113037109375</v>
      </c>
      <c r="P65" s="41">
        <f t="shared" si="13"/>
        <v>100.0000051856041</v>
      </c>
      <c r="R65" s="64"/>
      <c r="S65" s="34">
        <v>44752</v>
      </c>
      <c r="T65" s="27">
        <v>20.58149129152298</v>
      </c>
      <c r="U65" s="27">
        <v>50.312675535678864</v>
      </c>
      <c r="V65" s="27">
        <v>426.37979984283447</v>
      </c>
      <c r="W65" s="27">
        <v>22.741079330444336</v>
      </c>
      <c r="X65" s="27">
        <v>0.18628037651069462</v>
      </c>
      <c r="Y65" s="41">
        <f t="shared" si="14"/>
        <v>520.20132637699135</v>
      </c>
      <c r="Z65" s="41">
        <f t="shared" si="15"/>
        <v>497.27396667003632</v>
      </c>
      <c r="AB65" s="64"/>
      <c r="AC65" s="34">
        <v>44752</v>
      </c>
      <c r="AD65" s="27">
        <v>270.53594589233398</v>
      </c>
      <c r="AE65" s="27">
        <v>9.6321899036411196E-2</v>
      </c>
      <c r="AF65" s="27">
        <v>3.6973492242395878</v>
      </c>
      <c r="AG65" s="27">
        <v>141.6267454624176</v>
      </c>
      <c r="AH65" s="24">
        <v>0</v>
      </c>
      <c r="AI65" s="41">
        <f t="shared" si="16"/>
        <v>415.95636247802759</v>
      </c>
      <c r="AJ65" s="41">
        <f t="shared" si="17"/>
        <v>274.32961701560998</v>
      </c>
    </row>
    <row r="66" spans="1:36" s="2" customFormat="1" x14ac:dyDescent="0.75">
      <c r="A66" s="64"/>
      <c r="B66" s="34">
        <v>44780</v>
      </c>
      <c r="C66" s="27">
        <v>259.94372367858887</v>
      </c>
      <c r="D66" s="27">
        <v>50.921332091093063</v>
      </c>
      <c r="E66" s="27">
        <v>409.60323810577393</v>
      </c>
      <c r="F66" s="27">
        <v>145.82191407680511</v>
      </c>
      <c r="G66" s="27">
        <v>0.19076300668530166</v>
      </c>
      <c r="H66" s="41">
        <f t="shared" si="11"/>
        <v>866.48097095894627</v>
      </c>
      <c r="I66" s="41">
        <f t="shared" si="12"/>
        <v>720.46829387545586</v>
      </c>
      <c r="K66" s="64"/>
      <c r="L66" s="34">
        <v>44780</v>
      </c>
      <c r="M66" s="27">
        <v>42.778755187988281</v>
      </c>
      <c r="N66" s="27">
        <v>0.90248399972915649</v>
      </c>
      <c r="O66" s="27">
        <v>56.318759918212891</v>
      </c>
      <c r="P66" s="41">
        <f t="shared" si="13"/>
        <v>99.999999105930328</v>
      </c>
      <c r="R66" s="64"/>
      <c r="S66" s="34">
        <v>44780</v>
      </c>
      <c r="T66" s="27">
        <v>18.927620723843575</v>
      </c>
      <c r="U66" s="27">
        <v>50.618980079889297</v>
      </c>
      <c r="V66" s="27">
        <v>399.38867092132568</v>
      </c>
      <c r="W66" s="27">
        <v>18.865326419472694</v>
      </c>
      <c r="X66" s="27">
        <v>0.19076300668530166</v>
      </c>
      <c r="Y66" s="41">
        <f t="shared" si="14"/>
        <v>487.99136115121655</v>
      </c>
      <c r="Z66" s="41">
        <f t="shared" si="15"/>
        <v>468.93527172505856</v>
      </c>
      <c r="AB66" s="64"/>
      <c r="AC66" s="34">
        <v>44780</v>
      </c>
      <c r="AD66" s="27">
        <v>241.01610481739044</v>
      </c>
      <c r="AE66" s="27">
        <v>0.30234895530156791</v>
      </c>
      <c r="AF66" s="27">
        <v>2.5514345616102219</v>
      </c>
      <c r="AG66" s="27">
        <v>126.79988145828247</v>
      </c>
      <c r="AH66" s="24">
        <v>0</v>
      </c>
      <c r="AI66" s="41">
        <f t="shared" si="16"/>
        <v>370.6697697925847</v>
      </c>
      <c r="AJ66" s="41">
        <f t="shared" si="17"/>
        <v>243.86988833430223</v>
      </c>
    </row>
    <row r="67" spans="1:36" s="2" customFormat="1" x14ac:dyDescent="0.75">
      <c r="A67" s="64"/>
      <c r="B67" s="34">
        <v>44808</v>
      </c>
      <c r="C67" s="27">
        <v>257.4983537197113</v>
      </c>
      <c r="D67" s="27">
        <v>45.22116482257843</v>
      </c>
      <c r="E67" s="27">
        <v>378.50171327590942</v>
      </c>
      <c r="F67" s="27">
        <v>156.27935528755188</v>
      </c>
      <c r="G67" s="27">
        <v>0.64465892501175404</v>
      </c>
      <c r="H67" s="41">
        <f t="shared" si="11"/>
        <v>838.14524603076279</v>
      </c>
      <c r="I67" s="41">
        <f t="shared" si="12"/>
        <v>681.22123181819916</v>
      </c>
      <c r="K67" s="64"/>
      <c r="L67" s="34">
        <v>44808</v>
      </c>
      <c r="M67" s="27">
        <v>44.996150970458984</v>
      </c>
      <c r="N67" s="27">
        <v>0.66933548450469971</v>
      </c>
      <c r="O67" s="27">
        <v>54.334514617919922</v>
      </c>
      <c r="P67" s="41">
        <f t="shared" si="13"/>
        <v>100.00000107288361</v>
      </c>
      <c r="R67" s="64"/>
      <c r="S67" s="34">
        <v>44808</v>
      </c>
      <c r="T67" s="27">
        <v>19.310874864459038</v>
      </c>
      <c r="U67" s="27">
        <v>44.950835406780243</v>
      </c>
      <c r="V67" s="27">
        <v>370.584636926651</v>
      </c>
      <c r="W67" s="27">
        <v>19.911147654056549</v>
      </c>
      <c r="X67" s="27">
        <v>0.64465892501175404</v>
      </c>
      <c r="Y67" s="41">
        <f t="shared" si="14"/>
        <v>455.40215377695858</v>
      </c>
      <c r="Z67" s="41">
        <f t="shared" si="15"/>
        <v>434.84634719789028</v>
      </c>
      <c r="AB67" s="64"/>
      <c r="AC67" s="34">
        <v>44808</v>
      </c>
      <c r="AD67" s="27">
        <v>238.18749189376831</v>
      </c>
      <c r="AE67" s="27">
        <v>0.2703304635360837</v>
      </c>
      <c r="AF67" s="27">
        <v>2.4643591605126858</v>
      </c>
      <c r="AG67" s="27">
        <v>136.21093332767487</v>
      </c>
      <c r="AH67" s="24">
        <v>0</v>
      </c>
      <c r="AI67" s="41">
        <f t="shared" si="16"/>
        <v>377.13311484549195</v>
      </c>
      <c r="AJ67" s="41">
        <f t="shared" si="17"/>
        <v>240.92218151781708</v>
      </c>
    </row>
    <row r="68" spans="1:36" s="2" customFormat="1" x14ac:dyDescent="0.75">
      <c r="A68" s="64"/>
      <c r="B68" s="34">
        <v>44836</v>
      </c>
      <c r="C68" s="27">
        <v>258.59758257865906</v>
      </c>
      <c r="D68" s="27">
        <v>41.101366281509399</v>
      </c>
      <c r="E68" s="27">
        <v>388.97216320037842</v>
      </c>
      <c r="F68" s="27">
        <v>157.87474811077118</v>
      </c>
      <c r="G68" s="27">
        <v>0.6956765428185463</v>
      </c>
      <c r="H68" s="41">
        <f t="shared" si="11"/>
        <v>847.2415367141366</v>
      </c>
      <c r="I68" s="41">
        <f t="shared" si="12"/>
        <v>688.67111206054688</v>
      </c>
      <c r="K68" s="64"/>
      <c r="L68" s="34">
        <v>44836</v>
      </c>
      <c r="M68" s="27">
        <v>44.500789642333984</v>
      </c>
      <c r="N68" s="27">
        <v>0.57434511184692383</v>
      </c>
      <c r="O68" s="27">
        <v>54.92486572265625</v>
      </c>
      <c r="P68" s="41">
        <f t="shared" si="13"/>
        <v>100.00000047683716</v>
      </c>
      <c r="R68" s="64"/>
      <c r="S68" s="34">
        <v>44836</v>
      </c>
      <c r="T68" s="27">
        <v>20.042769610881805</v>
      </c>
      <c r="U68" s="27">
        <v>40.776863694190979</v>
      </c>
      <c r="V68" s="27">
        <v>381.79877400398254</v>
      </c>
      <c r="W68" s="27">
        <v>22.032199427485466</v>
      </c>
      <c r="X68" s="27">
        <v>0.6956765428185463</v>
      </c>
      <c r="Y68" s="41">
        <f t="shared" si="14"/>
        <v>465.34628327935934</v>
      </c>
      <c r="Z68" s="41">
        <f t="shared" si="15"/>
        <v>442.61840730905533</v>
      </c>
      <c r="AB68" s="64"/>
      <c r="AC68" s="34">
        <v>44836</v>
      </c>
      <c r="AD68" s="27">
        <v>238.47517371177673</v>
      </c>
      <c r="AE68" s="27">
        <v>0.32450354774482548</v>
      </c>
      <c r="AF68" s="27">
        <v>3.094495041295886</v>
      </c>
      <c r="AG68" s="27">
        <v>135.13500988483429</v>
      </c>
      <c r="AH68" s="24">
        <v>0</v>
      </c>
      <c r="AI68" s="41">
        <f t="shared" si="16"/>
        <v>377.02918218565173</v>
      </c>
      <c r="AJ68" s="41">
        <f t="shared" si="17"/>
        <v>241.89417230081744</v>
      </c>
    </row>
    <row r="69" spans="1:36" s="2" customFormat="1" x14ac:dyDescent="0.75">
      <c r="A69" s="64"/>
      <c r="B69" s="20">
        <v>44864</v>
      </c>
      <c r="C69" s="27">
        <v>259.92855429649353</v>
      </c>
      <c r="D69" s="27">
        <v>37.25321963429451</v>
      </c>
      <c r="E69" s="27">
        <v>373.57604503631592</v>
      </c>
      <c r="F69" s="27">
        <v>152.76892483234406</v>
      </c>
      <c r="G69" s="27">
        <v>0.94879226526245475</v>
      </c>
      <c r="H69" s="41">
        <f t="shared" si="11"/>
        <v>824.47553606471047</v>
      </c>
      <c r="I69" s="41">
        <f t="shared" si="12"/>
        <v>670.75781896710396</v>
      </c>
      <c r="K69" s="64"/>
      <c r="L69" s="34">
        <v>44864</v>
      </c>
      <c r="M69" s="27">
        <v>44.568408966064453</v>
      </c>
      <c r="N69" s="27">
        <v>0.70547366142272949</v>
      </c>
      <c r="O69" s="27">
        <v>54.726116180419922</v>
      </c>
      <c r="P69" s="41">
        <f t="shared" si="13"/>
        <v>99.999998807907104</v>
      </c>
      <c r="R69" s="64"/>
      <c r="S69" s="20">
        <v>44864</v>
      </c>
      <c r="T69" s="27">
        <v>23.844832554459572</v>
      </c>
      <c r="U69" s="27">
        <v>36.602843552827835</v>
      </c>
      <c r="V69" s="27">
        <v>367.38276481628418</v>
      </c>
      <c r="W69" s="27">
        <v>22.424213588237762</v>
      </c>
      <c r="X69" s="27">
        <v>0.94879226526245475</v>
      </c>
      <c r="Y69" s="41">
        <f t="shared" si="14"/>
        <v>451.2034467770718</v>
      </c>
      <c r="Z69" s="41">
        <f t="shared" si="15"/>
        <v>427.83044092357159</v>
      </c>
      <c r="AB69" s="64"/>
      <c r="AC69" s="34">
        <v>44864</v>
      </c>
      <c r="AD69" s="27">
        <v>236.08270287513733</v>
      </c>
      <c r="AE69" s="27">
        <v>0.65037660533562303</v>
      </c>
      <c r="AF69" s="27">
        <v>2.3706869687885046</v>
      </c>
      <c r="AG69" s="27">
        <v>128.35188210010529</v>
      </c>
      <c r="AH69" s="24">
        <v>0</v>
      </c>
      <c r="AI69" s="41">
        <f t="shared" si="16"/>
        <v>367.45564854936674</v>
      </c>
      <c r="AJ69" s="41">
        <f t="shared" si="17"/>
        <v>239.10376644926146</v>
      </c>
    </row>
    <row r="70" spans="1:36" s="2" customFormat="1" x14ac:dyDescent="0.75">
      <c r="A70" s="64"/>
      <c r="B70" s="20">
        <v>44892</v>
      </c>
      <c r="C70" s="27">
        <v>248.35747480392456</v>
      </c>
      <c r="D70" s="27">
        <v>30.810631811618805</v>
      </c>
      <c r="E70" s="27">
        <v>364.13457989692688</v>
      </c>
      <c r="F70" s="27">
        <v>146.16933465003967</v>
      </c>
      <c r="G70" s="27">
        <v>0.50575647037476301</v>
      </c>
      <c r="H70" s="41">
        <f>SUM(C70:G70)</f>
        <v>789.97777763288468</v>
      </c>
      <c r="I70" s="41">
        <f>SUM(C70:E70)</f>
        <v>643.30268651247025</v>
      </c>
      <c r="K70" s="64"/>
      <c r="L70" s="20">
        <v>44892</v>
      </c>
      <c r="M70" s="27">
        <v>44.742931365966797</v>
      </c>
      <c r="N70" s="27">
        <v>0.45396807789802551</v>
      </c>
      <c r="O70" s="27">
        <v>54.803096771240234</v>
      </c>
      <c r="P70" s="41">
        <f t="shared" si="13"/>
        <v>99.999996215105057</v>
      </c>
      <c r="R70" s="64"/>
      <c r="S70" s="20">
        <v>44892</v>
      </c>
      <c r="T70" s="27">
        <v>24.390649050474167</v>
      </c>
      <c r="U70" s="27">
        <v>30.41461668908596</v>
      </c>
      <c r="V70" s="27">
        <v>357.77339339256287</v>
      </c>
      <c r="W70" s="27">
        <v>19.847888499498367</v>
      </c>
      <c r="X70" s="27">
        <v>0.50575647037476301</v>
      </c>
      <c r="Y70" s="41">
        <f t="shared" si="14"/>
        <v>432.93230410199612</v>
      </c>
      <c r="Z70" s="41">
        <f t="shared" si="15"/>
        <v>412.57865913212299</v>
      </c>
      <c r="AB70" s="64"/>
      <c r="AC70" s="20">
        <v>44892</v>
      </c>
      <c r="AD70" s="27">
        <v>223.96683692932129</v>
      </c>
      <c r="AE70" s="27">
        <v>0.39601678145118058</v>
      </c>
      <c r="AF70" s="27">
        <v>2.9382801149040461</v>
      </c>
      <c r="AG70" s="27">
        <v>126.15808844566345</v>
      </c>
      <c r="AH70" s="24">
        <v>0</v>
      </c>
      <c r="AI70" s="41">
        <f t="shared" si="16"/>
        <v>353.45922227133997</v>
      </c>
      <c r="AJ70" s="41">
        <f t="shared" si="17"/>
        <v>227.30113382567652</v>
      </c>
    </row>
    <row r="71" spans="1:36" s="2" customFormat="1" x14ac:dyDescent="0.75">
      <c r="A71" s="64"/>
      <c r="B71" s="20">
        <v>44920</v>
      </c>
      <c r="C71" s="27">
        <v>255.04988431930542</v>
      </c>
      <c r="D71" s="27">
        <v>27.342101559042931</v>
      </c>
      <c r="E71" s="27">
        <v>371.43298983573914</v>
      </c>
      <c r="F71" s="27">
        <v>151.84798836708069</v>
      </c>
      <c r="G71" s="27">
        <v>0.1607164740562439</v>
      </c>
      <c r="H71" s="41">
        <f>SUM(C71:G71)</f>
        <v>805.83368055522442</v>
      </c>
      <c r="I71" s="41">
        <f>SUM(C71:E71)</f>
        <v>653.82497571408749</v>
      </c>
      <c r="K71" s="64"/>
      <c r="L71" s="20">
        <v>44920</v>
      </c>
      <c r="M71" s="27">
        <v>45.250343322753906</v>
      </c>
      <c r="N71" s="27">
        <v>0.5163000226020813</v>
      </c>
      <c r="O71" s="27">
        <v>54.233360290527344</v>
      </c>
      <c r="P71" s="41">
        <f t="shared" si="13"/>
        <v>100.00000363588333</v>
      </c>
      <c r="R71" s="64"/>
      <c r="S71" s="20">
        <v>44920</v>
      </c>
      <c r="T71" s="27">
        <v>26.24877542257309</v>
      </c>
      <c r="U71" s="27">
        <v>27.218563482165337</v>
      </c>
      <c r="V71" s="27">
        <v>363.91431093215942</v>
      </c>
      <c r="W71" s="27">
        <v>19.488316029310226</v>
      </c>
      <c r="X71" s="27">
        <v>0.1607164740562439</v>
      </c>
      <c r="Y71" s="41">
        <f t="shared" si="14"/>
        <v>437.03068234026432</v>
      </c>
      <c r="Z71" s="41">
        <f t="shared" si="15"/>
        <v>417.38164983689785</v>
      </c>
      <c r="AB71" s="64"/>
      <c r="AC71" s="20">
        <v>44920</v>
      </c>
      <c r="AD71" s="27">
        <v>228.80111634731293</v>
      </c>
      <c r="AE71" s="27">
        <v>0.12353672354947776</v>
      </c>
      <c r="AF71" s="27">
        <v>3.8602745626121759</v>
      </c>
      <c r="AG71" s="27">
        <v>131.85758888721466</v>
      </c>
      <c r="AH71" s="24">
        <v>0</v>
      </c>
      <c r="AI71" s="41">
        <f t="shared" si="16"/>
        <v>364.64251652068924</v>
      </c>
      <c r="AJ71" s="41">
        <f t="shared" si="17"/>
        <v>232.78492763347458</v>
      </c>
    </row>
    <row r="72" spans="1:36" s="2" customFormat="1" x14ac:dyDescent="0.75">
      <c r="A72" s="49"/>
      <c r="B72" s="29"/>
      <c r="C72" s="37"/>
      <c r="D72" s="37"/>
      <c r="E72" s="37"/>
      <c r="F72" s="37"/>
      <c r="G72" s="56"/>
      <c r="H72" s="50"/>
      <c r="I72" s="50"/>
      <c r="K72" s="49"/>
      <c r="L72" s="5"/>
      <c r="M72" s="47"/>
      <c r="N72" s="47"/>
      <c r="O72" s="47"/>
      <c r="P72" s="50"/>
      <c r="R72" s="49"/>
      <c r="S72" s="5"/>
      <c r="T72" s="51"/>
      <c r="U72" s="51"/>
      <c r="V72" s="51"/>
      <c r="W72" s="51"/>
      <c r="X72" s="37"/>
      <c r="Y72" s="50"/>
      <c r="Z72" s="50"/>
      <c r="AB72" s="49"/>
      <c r="AC72" s="5"/>
      <c r="AD72" s="52"/>
      <c r="AE72" s="52"/>
      <c r="AF72" s="52"/>
      <c r="AG72" s="52"/>
      <c r="AH72" s="53"/>
      <c r="AI72" s="50"/>
      <c r="AJ72" s="50"/>
    </row>
    <row r="73" spans="1:36" x14ac:dyDescent="0.75">
      <c r="A73" s="31" t="s">
        <v>12</v>
      </c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</row>
    <row r="74" spans="1:36" x14ac:dyDescent="0.7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6" x14ac:dyDescent="0.75">
      <c r="A75"/>
      <c r="B75"/>
      <c r="C75" s="57"/>
      <c r="D75" s="57"/>
      <c r="E75" s="57"/>
      <c r="F75" s="57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6" x14ac:dyDescent="0.75">
      <c r="A76"/>
      <c r="B76"/>
      <c r="C76" s="57"/>
      <c r="D76" s="57"/>
      <c r="E76" s="57"/>
      <c r="F76" s="57"/>
      <c r="G76"/>
      <c r="H76" s="57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6" x14ac:dyDescent="0.7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6" x14ac:dyDescent="0.7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6" x14ac:dyDescent="0.7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6" x14ac:dyDescent="0.7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:36" x14ac:dyDescent="0.7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:36" x14ac:dyDescent="0.7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:36" x14ac:dyDescent="0.75">
      <c r="A83"/>
      <c r="B83"/>
      <c r="C83"/>
      <c r="D83"/>
      <c r="E83"/>
      <c r="F83"/>
      <c r="G83"/>
      <c r="AI83"/>
      <c r="AJ83"/>
    </row>
    <row r="84" spans="1:36" x14ac:dyDescent="0.75">
      <c r="A84"/>
      <c r="B84"/>
      <c r="C84"/>
      <c r="D84"/>
      <c r="E84"/>
      <c r="F84"/>
      <c r="G84"/>
      <c r="AI84"/>
      <c r="AJ84"/>
    </row>
    <row r="85" spans="1:36" x14ac:dyDescent="0.75">
      <c r="A85"/>
      <c r="B85"/>
      <c r="C85"/>
      <c r="D85"/>
      <c r="E85"/>
      <c r="F85"/>
      <c r="G85"/>
      <c r="AI85"/>
      <c r="AJ85"/>
    </row>
    <row r="86" spans="1:36" x14ac:dyDescent="0.75">
      <c r="AI86"/>
      <c r="AJ86"/>
    </row>
    <row r="87" spans="1:36" x14ac:dyDescent="0.75">
      <c r="AI87"/>
      <c r="AJ87"/>
    </row>
    <row r="88" spans="1:36" x14ac:dyDescent="0.75">
      <c r="AI88"/>
      <c r="AJ88"/>
    </row>
    <row r="89" spans="1:36" x14ac:dyDescent="0.75">
      <c r="AI89"/>
      <c r="AJ89"/>
    </row>
    <row r="90" spans="1:36" x14ac:dyDescent="0.75">
      <c r="AI90"/>
      <c r="AJ90"/>
    </row>
    <row r="91" spans="1:36" x14ac:dyDescent="0.75">
      <c r="AI91"/>
      <c r="AJ91"/>
    </row>
    <row r="92" spans="1:36" x14ac:dyDescent="0.75">
      <c r="AI92"/>
      <c r="AJ92"/>
    </row>
    <row r="93" spans="1:36" x14ac:dyDescent="0.75">
      <c r="AI93"/>
      <c r="AJ93"/>
    </row>
    <row r="94" spans="1:36" x14ac:dyDescent="0.75">
      <c r="AI94"/>
      <c r="AJ94"/>
    </row>
    <row r="95" spans="1:36" x14ac:dyDescent="0.75">
      <c r="AI95"/>
      <c r="AJ95"/>
    </row>
  </sheetData>
  <mergeCells count="23">
    <mergeCell ref="AB59:AB71"/>
    <mergeCell ref="R59:R71"/>
    <mergeCell ref="K59:K71"/>
    <mergeCell ref="A59:A71"/>
    <mergeCell ref="A33:A45"/>
    <mergeCell ref="K33:K45"/>
    <mergeCell ref="R33:R45"/>
    <mergeCell ref="AB33:AB45"/>
    <mergeCell ref="A46:A58"/>
    <mergeCell ref="AB46:AB58"/>
    <mergeCell ref="R46:R58"/>
    <mergeCell ref="K46:K58"/>
    <mergeCell ref="K5:O5"/>
    <mergeCell ref="R5:X5"/>
    <mergeCell ref="AB5:AH5"/>
    <mergeCell ref="A20:A32"/>
    <mergeCell ref="K20:K32"/>
    <mergeCell ref="R20:R32"/>
    <mergeCell ref="AB20:AB32"/>
    <mergeCell ref="A7:A19"/>
    <mergeCell ref="K7:K19"/>
    <mergeCell ref="R7:R19"/>
    <mergeCell ref="AB7:AB1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47F64-185D-4A08-A983-31079330CB9D}">
  <sheetPr codeName="Sheet5"/>
  <dimension ref="A3:AJ73"/>
  <sheetViews>
    <sheetView zoomScale="85" zoomScaleNormal="85" workbookViewId="0">
      <pane xSplit="1" ySplit="6" topLeftCell="N7" activePane="bottomRight" state="frozen"/>
      <selection activeCell="AD70" sqref="AD70"/>
      <selection pane="topRight" activeCell="AD70" sqref="AD70"/>
      <selection pane="bottomLeft" activeCell="AD70" sqref="AD70"/>
      <selection pane="bottomRight" activeCell="AB6" sqref="AB6"/>
    </sheetView>
  </sheetViews>
  <sheetFormatPr defaultColWidth="8.7265625" defaultRowHeight="14.75" x14ac:dyDescent="0.75"/>
  <cols>
    <col min="7" max="7" width="10" customWidth="1"/>
    <col min="13" max="13" width="10.453125" customWidth="1"/>
    <col min="15" max="15" width="9.7265625" customWidth="1"/>
    <col min="24" max="24" width="9.54296875" customWidth="1"/>
    <col min="34" max="34" width="10" customWidth="1"/>
  </cols>
  <sheetData>
    <row r="3" spans="1:36" ht="14.15" customHeight="1" x14ac:dyDescent="0.75"/>
    <row r="5" spans="1:36" ht="29.15" customHeight="1" x14ac:dyDescent="0.75">
      <c r="A5" s="68" t="s">
        <v>47</v>
      </c>
      <c r="B5" s="68"/>
      <c r="C5" s="68"/>
      <c r="D5" s="68"/>
      <c r="E5" s="68"/>
      <c r="F5" s="68"/>
      <c r="G5" s="68"/>
      <c r="K5" s="63" t="s">
        <v>48</v>
      </c>
      <c r="L5" s="63"/>
      <c r="M5" s="63"/>
      <c r="N5" s="63"/>
      <c r="O5" s="63"/>
      <c r="P5" s="32"/>
      <c r="Q5" s="32"/>
      <c r="R5" s="63" t="s">
        <v>49</v>
      </c>
      <c r="S5" s="63"/>
      <c r="T5" s="63"/>
      <c r="U5" s="63"/>
      <c r="V5" s="63"/>
      <c r="W5" s="63"/>
      <c r="X5" s="63"/>
      <c r="AB5" s="67" t="s">
        <v>50</v>
      </c>
      <c r="AC5" s="67"/>
      <c r="AD5" s="67"/>
      <c r="AE5" s="67"/>
      <c r="AF5" s="67"/>
      <c r="AG5" s="67"/>
      <c r="AH5" s="67"/>
    </row>
    <row r="6" spans="1:36" ht="59" x14ac:dyDescent="0.7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9" t="s">
        <v>6</v>
      </c>
      <c r="I6" s="39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40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9" t="s">
        <v>6</v>
      </c>
      <c r="Z6" s="39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9" t="s">
        <v>6</v>
      </c>
      <c r="AJ6" s="39" t="s">
        <v>7</v>
      </c>
    </row>
    <row r="7" spans="1:36" x14ac:dyDescent="0.75">
      <c r="A7" s="65">
        <v>2018</v>
      </c>
      <c r="B7" s="19">
        <v>43493</v>
      </c>
      <c r="C7" s="24">
        <v>5.3458628244698048</v>
      </c>
      <c r="D7" s="24">
        <v>3.0166155193001032</v>
      </c>
      <c r="E7" s="24">
        <v>6.8271216005086899</v>
      </c>
      <c r="F7" s="24">
        <v>11.374087072908878</v>
      </c>
      <c r="G7" s="24">
        <v>0</v>
      </c>
      <c r="H7" s="41">
        <f t="shared" ref="H7:H60" si="0">SUM(C7:G7)</f>
        <v>26.563687017187476</v>
      </c>
      <c r="I7" s="41">
        <f t="shared" ref="I7:I60" si="1">SUM(C7:E7)</f>
        <v>15.189599944278598</v>
      </c>
      <c r="K7" s="65">
        <v>2018</v>
      </c>
      <c r="L7" s="21">
        <v>43493</v>
      </c>
      <c r="M7" s="14">
        <v>77.429397583007813</v>
      </c>
      <c r="N7" s="14">
        <v>8.62579345703125</v>
      </c>
      <c r="O7" s="14">
        <v>13.944808006286621</v>
      </c>
      <c r="P7" s="41">
        <f t="shared" ref="P7:P59" si="2">SUM(M7:O7)</f>
        <v>99.999999046325684</v>
      </c>
      <c r="R7" s="64">
        <v>2018</v>
      </c>
      <c r="S7" s="6">
        <v>43493</v>
      </c>
      <c r="T7" s="24">
        <v>0.54622540483251214</v>
      </c>
      <c r="U7" s="24">
        <v>0.10610728350002319</v>
      </c>
      <c r="V7" s="24">
        <v>1.2065684422850609</v>
      </c>
      <c r="W7" s="24">
        <v>1.8453540978953242</v>
      </c>
      <c r="X7" s="14">
        <v>0</v>
      </c>
      <c r="Y7" s="41">
        <f t="shared" ref="Y7:Y50" si="3">SUM(T7:X7)</f>
        <v>3.7042552285129204</v>
      </c>
      <c r="Z7" s="41">
        <f t="shared" ref="Z7:Z50" si="4">SUM(T7:V7)</f>
        <v>1.8589011306175962</v>
      </c>
      <c r="AB7" s="65">
        <v>2018</v>
      </c>
      <c r="AC7" s="21">
        <v>43493</v>
      </c>
      <c r="AD7" s="24">
        <v>4.6446719206869602</v>
      </c>
      <c r="AE7" s="24">
        <v>2.9105083085596561</v>
      </c>
      <c r="AF7" s="24">
        <v>4.7373762354254723</v>
      </c>
      <c r="AG7" s="24">
        <v>8.275546133518219</v>
      </c>
      <c r="AH7" s="24">
        <v>0</v>
      </c>
      <c r="AI7" s="41">
        <f t="shared" ref="AI7:AI47" si="5">SUM(AD7:AH7)</f>
        <v>20.568102598190308</v>
      </c>
      <c r="AJ7" s="41">
        <f t="shared" ref="AJ7:AJ47" si="6">SUM(AD7:AF7)</f>
        <v>12.292556464672089</v>
      </c>
    </row>
    <row r="8" spans="1:36" x14ac:dyDescent="0.75">
      <c r="A8" s="65"/>
      <c r="B8" s="19">
        <v>43521</v>
      </c>
      <c r="C8" s="24">
        <v>4.8678237944841385</v>
      </c>
      <c r="D8" s="24">
        <v>2.842725720256567</v>
      </c>
      <c r="E8" s="24">
        <v>7.1638068184256554</v>
      </c>
      <c r="F8" s="24">
        <v>11.776227504014969</v>
      </c>
      <c r="G8" s="24">
        <v>1.2171132084404235E-3</v>
      </c>
      <c r="H8" s="41">
        <f t="shared" si="0"/>
        <v>26.65180095038977</v>
      </c>
      <c r="I8" s="41">
        <f t="shared" si="1"/>
        <v>14.874356333166361</v>
      </c>
      <c r="K8" s="65"/>
      <c r="L8" s="21">
        <v>43521</v>
      </c>
      <c r="M8" s="14">
        <v>77.09564208984375</v>
      </c>
      <c r="N8" s="14">
        <v>9.411015510559082</v>
      </c>
      <c r="O8" s="14">
        <v>13.493344306945801</v>
      </c>
      <c r="P8" s="41">
        <f t="shared" si="2"/>
        <v>100.00000190734863</v>
      </c>
      <c r="R8" s="64"/>
      <c r="S8" s="6">
        <v>43521</v>
      </c>
      <c r="T8" s="24">
        <v>0.5051331827417016</v>
      </c>
      <c r="U8" s="24">
        <v>0.13280595885589719</v>
      </c>
      <c r="V8" s="24">
        <v>1.1975535890087485</v>
      </c>
      <c r="W8" s="24">
        <v>1.7607264453545213</v>
      </c>
      <c r="X8" s="14">
        <v>0</v>
      </c>
      <c r="Y8" s="41">
        <f t="shared" si="3"/>
        <v>3.5962191759608686</v>
      </c>
      <c r="Z8" s="41">
        <f t="shared" si="4"/>
        <v>1.8354927306063473</v>
      </c>
      <c r="AB8" s="65"/>
      <c r="AC8" s="21">
        <v>43521</v>
      </c>
      <c r="AD8" s="24">
        <v>4.2286636307835579</v>
      </c>
      <c r="AE8" s="24">
        <v>2.7099198196083307</v>
      </c>
      <c r="AF8" s="24">
        <v>5.133667029440403</v>
      </c>
      <c r="AG8" s="24">
        <v>8.4739085286855698</v>
      </c>
      <c r="AH8" s="24">
        <v>1.2171132084404235E-3</v>
      </c>
      <c r="AI8" s="41">
        <f t="shared" si="5"/>
        <v>20.547376121726302</v>
      </c>
      <c r="AJ8" s="41">
        <f t="shared" si="6"/>
        <v>12.072250479832292</v>
      </c>
    </row>
    <row r="9" spans="1:36" x14ac:dyDescent="0.75">
      <c r="A9" s="65"/>
      <c r="B9" s="19">
        <v>43549</v>
      </c>
      <c r="C9" s="24">
        <v>4.5900414697825909</v>
      </c>
      <c r="D9" s="24">
        <v>3.8717580027878284</v>
      </c>
      <c r="E9" s="24">
        <v>10.095770470798016</v>
      </c>
      <c r="F9" s="24">
        <v>10.591967031359673</v>
      </c>
      <c r="G9" s="24">
        <v>0</v>
      </c>
      <c r="H9" s="41">
        <f t="shared" si="0"/>
        <v>29.149536974728107</v>
      </c>
      <c r="I9" s="41">
        <f t="shared" si="1"/>
        <v>18.557569943368435</v>
      </c>
      <c r="K9" s="65"/>
      <c r="L9" s="21">
        <v>43549</v>
      </c>
      <c r="M9" s="14">
        <v>80.247756958007813</v>
      </c>
      <c r="N9" s="14">
        <v>7.0490970611572266</v>
      </c>
      <c r="O9" s="14">
        <v>12.703143119812012</v>
      </c>
      <c r="P9" s="41">
        <f t="shared" si="2"/>
        <v>99.999997138977051</v>
      </c>
      <c r="R9" s="64"/>
      <c r="S9" s="6">
        <v>43549</v>
      </c>
      <c r="T9" s="24">
        <v>0.66510977922007442</v>
      </c>
      <c r="U9" s="24">
        <v>5.1710125262616202E-2</v>
      </c>
      <c r="V9" s="24">
        <v>1.2740213423967361</v>
      </c>
      <c r="W9" s="24">
        <v>1.7120663542300463</v>
      </c>
      <c r="X9" s="14">
        <v>0</v>
      </c>
      <c r="Y9" s="41">
        <f t="shared" si="3"/>
        <v>3.702907601109473</v>
      </c>
      <c r="Z9" s="41">
        <f t="shared" si="4"/>
        <v>1.9908412468794268</v>
      </c>
      <c r="AB9" s="65"/>
      <c r="AC9" s="21">
        <v>43549</v>
      </c>
      <c r="AD9" s="24">
        <v>3.7592393346130848</v>
      </c>
      <c r="AE9" s="24">
        <v>3.8200477138161659</v>
      </c>
      <c r="AF9" s="24">
        <v>8.0188419669866562</v>
      </c>
      <c r="AG9" s="24">
        <v>7.7937212772667408</v>
      </c>
      <c r="AH9" s="24">
        <v>0</v>
      </c>
      <c r="AI9" s="41">
        <f t="shared" si="5"/>
        <v>23.391850292682648</v>
      </c>
      <c r="AJ9" s="41">
        <f t="shared" si="6"/>
        <v>15.598129015415907</v>
      </c>
    </row>
    <row r="10" spans="1:36" x14ac:dyDescent="0.75">
      <c r="A10" s="65"/>
      <c r="B10" s="19">
        <v>43577</v>
      </c>
      <c r="C10" s="24">
        <v>4.5309639535844326</v>
      </c>
      <c r="D10" s="24">
        <v>5.0312899984419346</v>
      </c>
      <c r="E10" s="24">
        <v>12.204823084175587</v>
      </c>
      <c r="F10" s="24">
        <v>11.783971451222897</v>
      </c>
      <c r="G10" s="24">
        <v>3.6197777717461577E-3</v>
      </c>
      <c r="H10" s="41">
        <f t="shared" si="0"/>
        <v>33.554668265196597</v>
      </c>
      <c r="I10" s="41">
        <f t="shared" si="1"/>
        <v>21.767077036201954</v>
      </c>
      <c r="K10" s="65"/>
      <c r="L10" s="21">
        <v>43577</v>
      </c>
      <c r="M10" s="14">
        <v>85.048439025878906</v>
      </c>
      <c r="N10" s="14">
        <v>5.2189693450927734</v>
      </c>
      <c r="O10" s="14">
        <v>9.7325944900512695</v>
      </c>
      <c r="P10" s="41">
        <f t="shared" si="2"/>
        <v>100.00000286102295</v>
      </c>
      <c r="R10" s="64"/>
      <c r="S10" s="6">
        <v>43577</v>
      </c>
      <c r="T10" s="24">
        <v>0.55693072499707341</v>
      </c>
      <c r="U10" s="24">
        <v>8.5829102317802608E-2</v>
      </c>
      <c r="V10" s="24">
        <v>1.2981457402929664</v>
      </c>
      <c r="W10" s="24">
        <v>1.3218341628089547</v>
      </c>
      <c r="X10" s="14">
        <v>3.0000001061125658E-3</v>
      </c>
      <c r="Y10" s="41">
        <f t="shared" si="3"/>
        <v>3.2657397305229097</v>
      </c>
      <c r="Z10" s="41">
        <f t="shared" si="4"/>
        <v>1.9409055676078424</v>
      </c>
      <c r="AB10" s="65"/>
      <c r="AC10" s="21">
        <v>43577</v>
      </c>
      <c r="AD10" s="24">
        <v>3.842813428491354</v>
      </c>
      <c r="AE10" s="24">
        <v>4.9454611726105213</v>
      </c>
      <c r="AF10" s="24">
        <v>10.643905028700829</v>
      </c>
      <c r="AG10" s="24">
        <v>9.1049214825034142</v>
      </c>
      <c r="AH10" s="24">
        <v>6.1977777932042954E-4</v>
      </c>
      <c r="AI10" s="41">
        <f t="shared" si="5"/>
        <v>28.537720890085438</v>
      </c>
      <c r="AJ10" s="41">
        <f t="shared" si="6"/>
        <v>19.432179629802704</v>
      </c>
    </row>
    <row r="11" spans="1:36" x14ac:dyDescent="0.75">
      <c r="A11" s="65"/>
      <c r="B11" s="19">
        <v>43605</v>
      </c>
      <c r="C11" s="24">
        <v>5.678604356944561</v>
      </c>
      <c r="D11" s="24">
        <v>7.0891501381993294</v>
      </c>
      <c r="E11" s="24">
        <v>16.895422711968422</v>
      </c>
      <c r="F11" s="24">
        <v>12.824681587517262</v>
      </c>
      <c r="G11" s="24">
        <v>0</v>
      </c>
      <c r="H11" s="41">
        <f t="shared" si="0"/>
        <v>42.487858794629574</v>
      </c>
      <c r="I11" s="41">
        <f t="shared" si="1"/>
        <v>29.663177207112312</v>
      </c>
      <c r="K11" s="65"/>
      <c r="L11" s="21">
        <v>43605</v>
      </c>
      <c r="M11" s="14">
        <v>88.232955932617188</v>
      </c>
      <c r="N11" s="14">
        <v>4.6343622207641602</v>
      </c>
      <c r="O11" s="14">
        <v>7.1326813697814941</v>
      </c>
      <c r="P11" s="41">
        <f t="shared" si="2"/>
        <v>99.999999523162842</v>
      </c>
      <c r="R11" s="64"/>
      <c r="S11" s="6">
        <v>43605</v>
      </c>
      <c r="T11" s="24">
        <v>0.54191827075555921</v>
      </c>
      <c r="U11" s="24">
        <v>8.7532156612724066E-2</v>
      </c>
      <c r="V11" s="24">
        <v>1.3477674219757318</v>
      </c>
      <c r="W11" s="24">
        <v>1.0533056920394301</v>
      </c>
      <c r="X11" s="14">
        <v>0</v>
      </c>
      <c r="Y11" s="41">
        <f t="shared" si="3"/>
        <v>3.0305235413834453</v>
      </c>
      <c r="Z11" s="41">
        <f t="shared" si="4"/>
        <v>1.9772178493440151</v>
      </c>
      <c r="AB11" s="65"/>
      <c r="AC11" s="21">
        <v>43605</v>
      </c>
      <c r="AD11" s="24">
        <v>5.0163827836513519</v>
      </c>
      <c r="AE11" s="24">
        <v>7.0016179233789444</v>
      </c>
      <c r="AF11" s="24">
        <v>15.391289256513119</v>
      </c>
      <c r="AG11" s="24">
        <v>10.079005733132362</v>
      </c>
      <c r="AH11" s="24">
        <v>0</v>
      </c>
      <c r="AI11" s="41">
        <f t="shared" si="5"/>
        <v>37.488295696675777</v>
      </c>
      <c r="AJ11" s="41">
        <f t="shared" si="6"/>
        <v>27.409289963543415</v>
      </c>
    </row>
    <row r="12" spans="1:36" x14ac:dyDescent="0.75">
      <c r="A12" s="65"/>
      <c r="B12" s="19">
        <v>43633</v>
      </c>
      <c r="C12" s="24">
        <v>4.9651474691927433</v>
      </c>
      <c r="D12" s="24">
        <v>10.286190547049046</v>
      </c>
      <c r="E12" s="24">
        <v>24.667013436555862</v>
      </c>
      <c r="F12" s="24">
        <v>12.86819763481617</v>
      </c>
      <c r="G12" s="24">
        <v>1.6134159750436083E-3</v>
      </c>
      <c r="H12" s="41">
        <f t="shared" si="0"/>
        <v>52.788162503588865</v>
      </c>
      <c r="I12" s="41">
        <f t="shared" si="1"/>
        <v>39.918351452797651</v>
      </c>
      <c r="K12" s="65"/>
      <c r="L12" s="21">
        <v>43633</v>
      </c>
      <c r="M12" s="14">
        <v>93.562171936035156</v>
      </c>
      <c r="N12" s="14">
        <v>0.50070732831954956</v>
      </c>
      <c r="O12" s="14">
        <v>5.9371204376220703</v>
      </c>
      <c r="P12" s="41">
        <f t="shared" si="2"/>
        <v>99.999999701976776</v>
      </c>
      <c r="R12" s="64"/>
      <c r="S12" s="6">
        <v>43633</v>
      </c>
      <c r="T12" s="24">
        <v>0.55467261699959636</v>
      </c>
      <c r="U12" s="24">
        <v>0.15397122479043901</v>
      </c>
      <c r="V12" s="24">
        <v>1.4260836178436875</v>
      </c>
      <c r="W12" s="24">
        <v>0.9983693016692996</v>
      </c>
      <c r="X12" s="14">
        <v>9.9999999747524271E-4</v>
      </c>
      <c r="Y12" s="41">
        <f t="shared" si="3"/>
        <v>3.1340967613004977</v>
      </c>
      <c r="Z12" s="41">
        <f t="shared" si="4"/>
        <v>2.1347274596337229</v>
      </c>
      <c r="AB12" s="65"/>
      <c r="AC12" s="21">
        <v>43633</v>
      </c>
      <c r="AD12" s="24">
        <v>4.3032309040427208</v>
      </c>
      <c r="AE12" s="24">
        <v>10.132219642400742</v>
      </c>
      <c r="AF12" s="24">
        <v>23.138841614127159</v>
      </c>
      <c r="AG12" s="24">
        <v>11.814846657216549</v>
      </c>
      <c r="AH12" s="24">
        <v>6.1341597756836563E-4</v>
      </c>
      <c r="AI12" s="41">
        <f t="shared" si="5"/>
        <v>49.389752233764739</v>
      </c>
      <c r="AJ12" s="41">
        <f t="shared" si="6"/>
        <v>37.574292160570621</v>
      </c>
    </row>
    <row r="13" spans="1:36" x14ac:dyDescent="0.75">
      <c r="A13" s="65"/>
      <c r="B13" s="19">
        <v>43661</v>
      </c>
      <c r="C13" s="24">
        <v>4.4710100628435612</v>
      </c>
      <c r="D13" s="24">
        <v>12.103989720344543</v>
      </c>
      <c r="E13" s="24">
        <v>29.960164800286293</v>
      </c>
      <c r="F13" s="24">
        <v>13.839035294950008</v>
      </c>
      <c r="G13" s="24">
        <v>0</v>
      </c>
      <c r="H13" s="41">
        <f t="shared" si="0"/>
        <v>60.374199878424406</v>
      </c>
      <c r="I13" s="41">
        <f t="shared" si="1"/>
        <v>46.535164583474398</v>
      </c>
      <c r="K13" s="65"/>
      <c r="L13" s="21">
        <v>43661</v>
      </c>
      <c r="M13" s="14">
        <v>93.78143310546875</v>
      </c>
      <c r="N13" s="14">
        <v>0.37628167867660522</v>
      </c>
      <c r="O13" s="14">
        <v>5.8422846794128418</v>
      </c>
      <c r="P13" s="41">
        <f t="shared" si="2"/>
        <v>99.999999463558197</v>
      </c>
      <c r="R13" s="64"/>
      <c r="S13" s="6">
        <v>43661</v>
      </c>
      <c r="T13" s="24">
        <v>0.77062268974259496</v>
      </c>
      <c r="U13" s="24">
        <v>0.21861553250346333</v>
      </c>
      <c r="V13" s="24">
        <v>1.2539990711957216</v>
      </c>
      <c r="W13" s="24">
        <v>1.2839954579249024</v>
      </c>
      <c r="X13" s="14">
        <v>0</v>
      </c>
      <c r="Y13" s="41">
        <f t="shared" si="3"/>
        <v>3.5272327513666824</v>
      </c>
      <c r="Z13" s="41">
        <f t="shared" si="4"/>
        <v>2.2432372934417799</v>
      </c>
      <c r="AB13" s="65"/>
      <c r="AC13" s="21">
        <v>43661</v>
      </c>
      <c r="AD13" s="24">
        <v>3.6066395696252584</v>
      </c>
      <c r="AE13" s="24">
        <v>11.88537385314703</v>
      </c>
      <c r="AF13" s="24">
        <v>28.636304661631584</v>
      </c>
      <c r="AG13" s="24">
        <v>12.491472065448761</v>
      </c>
      <c r="AH13" s="24">
        <v>0</v>
      </c>
      <c r="AI13" s="41">
        <f t="shared" si="5"/>
        <v>56.619790149852633</v>
      </c>
      <c r="AJ13" s="41">
        <f t="shared" si="6"/>
        <v>44.128318084403872</v>
      </c>
    </row>
    <row r="14" spans="1:36" x14ac:dyDescent="0.75">
      <c r="A14" s="65"/>
      <c r="B14" s="19">
        <v>43689</v>
      </c>
      <c r="C14" s="24">
        <v>4.3056155554950237</v>
      </c>
      <c r="D14" s="24">
        <v>14.921172522008419</v>
      </c>
      <c r="E14" s="24">
        <v>33.061493188142776</v>
      </c>
      <c r="F14" s="24">
        <v>13.614359311759472</v>
      </c>
      <c r="G14" s="24">
        <v>6.0343978702803724E-4</v>
      </c>
      <c r="H14" s="41">
        <f t="shared" si="0"/>
        <v>65.903244017192719</v>
      </c>
      <c r="I14" s="41">
        <f t="shared" si="1"/>
        <v>52.288281265646219</v>
      </c>
      <c r="K14" s="65"/>
      <c r="L14" s="21">
        <v>43689</v>
      </c>
      <c r="M14" s="14">
        <v>94.4981689453125</v>
      </c>
      <c r="N14" s="14">
        <v>0.33481022715568542</v>
      </c>
      <c r="O14" s="14">
        <v>5.1670260429382324</v>
      </c>
      <c r="P14" s="41">
        <f t="shared" si="2"/>
        <v>100.00000521540642</v>
      </c>
      <c r="R14" s="64"/>
      <c r="S14" s="6">
        <v>43689</v>
      </c>
      <c r="T14" s="24">
        <v>0.7624017889611423</v>
      </c>
      <c r="U14" s="24">
        <v>9.6121118986047804E-2</v>
      </c>
      <c r="V14" s="24">
        <v>1.410673139616847</v>
      </c>
      <c r="W14" s="24">
        <v>1.1360415956005454</v>
      </c>
      <c r="X14" s="14">
        <v>0</v>
      </c>
      <c r="Y14" s="41">
        <f t="shared" si="3"/>
        <v>3.4052376431645826</v>
      </c>
      <c r="Z14" s="41">
        <f t="shared" si="4"/>
        <v>2.2691960475640371</v>
      </c>
      <c r="AB14" s="65"/>
      <c r="AC14" s="21">
        <v>43689</v>
      </c>
      <c r="AD14" s="24">
        <v>3.4380080178380013</v>
      </c>
      <c r="AE14" s="24">
        <v>14.825050719082355</v>
      </c>
      <c r="AF14" s="24">
        <v>31.585000455379486</v>
      </c>
      <c r="AG14" s="24">
        <v>12.428691610693932</v>
      </c>
      <c r="AH14" s="24">
        <v>6.0343978702803724E-4</v>
      </c>
      <c r="AI14" s="41">
        <f t="shared" si="5"/>
        <v>62.277354242780802</v>
      </c>
      <c r="AJ14" s="41">
        <f t="shared" si="6"/>
        <v>49.848059192299843</v>
      </c>
    </row>
    <row r="15" spans="1:36" x14ac:dyDescent="0.75">
      <c r="A15" s="65"/>
      <c r="B15" s="19">
        <v>43717</v>
      </c>
      <c r="C15" s="24">
        <v>4.3829008936882019</v>
      </c>
      <c r="D15" s="24">
        <v>15.291581861674786</v>
      </c>
      <c r="E15" s="24">
        <v>34.600522369146347</v>
      </c>
      <c r="F15" s="24">
        <v>14.272254891693592</v>
      </c>
      <c r="G15" s="24">
        <v>6.1237199133756803E-4</v>
      </c>
      <c r="H15" s="41">
        <f t="shared" si="0"/>
        <v>68.547872388194264</v>
      </c>
      <c r="I15" s="41">
        <f t="shared" si="1"/>
        <v>54.275005124509335</v>
      </c>
      <c r="K15" s="65"/>
      <c r="L15" s="21">
        <v>43717</v>
      </c>
      <c r="M15" s="14">
        <v>94.5960693359375</v>
      </c>
      <c r="N15" s="14">
        <v>0.26235982775688171</v>
      </c>
      <c r="O15" s="14">
        <v>5.1415667533874512</v>
      </c>
      <c r="P15" s="41">
        <f t="shared" si="2"/>
        <v>99.999995917081833</v>
      </c>
      <c r="R15" s="64"/>
      <c r="S15" s="6">
        <v>43717</v>
      </c>
      <c r="T15" s="24">
        <v>0.72577054379507899</v>
      </c>
      <c r="U15" s="24">
        <v>7.3343275289516896E-2</v>
      </c>
      <c r="V15" s="24">
        <v>1.5016933903098106</v>
      </c>
      <c r="W15" s="24">
        <v>1.2236275942996144</v>
      </c>
      <c r="X15" s="14">
        <v>0</v>
      </c>
      <c r="Y15" s="41">
        <f t="shared" si="3"/>
        <v>3.524434803694021</v>
      </c>
      <c r="Z15" s="41">
        <f t="shared" si="4"/>
        <v>2.3008072093944065</v>
      </c>
      <c r="AB15" s="65"/>
      <c r="AC15" s="21">
        <v>43717</v>
      </c>
      <c r="AD15" s="24">
        <v>3.5831565037369728</v>
      </c>
      <c r="AE15" s="24">
        <v>15.218238346278667</v>
      </c>
      <c r="AF15" s="24">
        <v>33.036723732948303</v>
      </c>
      <c r="AG15" s="24">
        <v>13.004863634705544</v>
      </c>
      <c r="AH15" s="24">
        <v>6.1237199133756803E-4</v>
      </c>
      <c r="AI15" s="41">
        <f t="shared" si="5"/>
        <v>64.843594589660825</v>
      </c>
      <c r="AJ15" s="41">
        <f t="shared" si="6"/>
        <v>51.838118582963943</v>
      </c>
    </row>
    <row r="16" spans="1:36" x14ac:dyDescent="0.75">
      <c r="A16" s="65"/>
      <c r="B16" s="19">
        <v>43745</v>
      </c>
      <c r="C16" s="24">
        <v>4.1900551877915859</v>
      </c>
      <c r="D16" s="24">
        <v>16.834471374750137</v>
      </c>
      <c r="E16" s="24">
        <v>38.026217371225357</v>
      </c>
      <c r="F16" s="24">
        <v>13.638817705214024</v>
      </c>
      <c r="G16" s="24">
        <v>1.6137370266733342E-3</v>
      </c>
      <c r="H16" s="41">
        <f t="shared" si="0"/>
        <v>72.691175376007777</v>
      </c>
      <c r="I16" s="41">
        <f t="shared" si="1"/>
        <v>59.05074393376708</v>
      </c>
      <c r="K16" s="65"/>
      <c r="L16" s="21">
        <v>43745</v>
      </c>
      <c r="M16" s="14">
        <v>95.732124328613281</v>
      </c>
      <c r="N16" s="14">
        <v>0.17118123173713684</v>
      </c>
      <c r="O16" s="14">
        <v>4.0966949462890625</v>
      </c>
      <c r="P16" s="41">
        <f t="shared" si="2"/>
        <v>100.00000050663948</v>
      </c>
      <c r="R16" s="64"/>
      <c r="S16" s="6">
        <v>43745</v>
      </c>
      <c r="T16" s="24">
        <v>0.60436333296820521</v>
      </c>
      <c r="U16" s="24">
        <v>5.4434822231996804E-2</v>
      </c>
      <c r="V16" s="24">
        <v>1.2776668881997466</v>
      </c>
      <c r="W16" s="24">
        <v>1.0404705535620451</v>
      </c>
      <c r="X16" s="14">
        <v>9.9999999747524271E-4</v>
      </c>
      <c r="Y16" s="41">
        <f t="shared" si="3"/>
        <v>2.977935596959469</v>
      </c>
      <c r="Z16" s="41">
        <f t="shared" si="4"/>
        <v>1.9364650433999486</v>
      </c>
      <c r="AB16" s="65"/>
      <c r="AC16" s="21">
        <v>43745</v>
      </c>
      <c r="AD16" s="24">
        <v>3.5288906656205654</v>
      </c>
      <c r="AE16" s="24">
        <v>16.780035570263863</v>
      </c>
      <c r="AF16" s="24">
        <v>36.707263439893723</v>
      </c>
      <c r="AG16" s="24">
        <v>12.571999803185463</v>
      </c>
      <c r="AH16" s="24">
        <v>6.1373697235467262E-4</v>
      </c>
      <c r="AI16" s="41">
        <f t="shared" si="5"/>
        <v>69.588803215935968</v>
      </c>
      <c r="AJ16" s="41">
        <f t="shared" si="6"/>
        <v>57.016189675778151</v>
      </c>
    </row>
    <row r="17" spans="1:36" x14ac:dyDescent="0.75">
      <c r="A17" s="65"/>
      <c r="B17" s="19">
        <v>43773</v>
      </c>
      <c r="C17" s="24">
        <v>4.774944856762886</v>
      </c>
      <c r="D17" s="24">
        <v>19.156673923134804</v>
      </c>
      <c r="E17" s="24">
        <v>43.367456644773483</v>
      </c>
      <c r="F17" s="24">
        <v>14.754884876310825</v>
      </c>
      <c r="G17" s="24">
        <v>1.0383529343016562E-3</v>
      </c>
      <c r="H17" s="41">
        <f t="shared" si="0"/>
        <v>82.0549986539163</v>
      </c>
      <c r="I17" s="41">
        <f t="shared" si="1"/>
        <v>67.299075424671173</v>
      </c>
      <c r="K17" s="65"/>
      <c r="L17" s="21">
        <v>43773</v>
      </c>
      <c r="M17" s="14">
        <v>96.468025207519531</v>
      </c>
      <c r="N17" s="14">
        <v>0.17983382940292358</v>
      </c>
      <c r="O17" s="14">
        <v>3.3521373271942139</v>
      </c>
      <c r="P17" s="41">
        <f t="shared" si="2"/>
        <v>99.999996364116669</v>
      </c>
      <c r="R17" s="64"/>
      <c r="S17" s="6">
        <v>43773</v>
      </c>
      <c r="T17" s="24">
        <v>0.62197213992476463</v>
      </c>
      <c r="U17" s="24">
        <v>0.15470097423531115</v>
      </c>
      <c r="V17" s="24">
        <v>0.97196269780397415</v>
      </c>
      <c r="W17" s="24">
        <v>1.0009220568463206</v>
      </c>
      <c r="X17" s="14">
        <v>1.0383529343016562E-3</v>
      </c>
      <c r="Y17" s="41">
        <f t="shared" si="3"/>
        <v>2.7505962217446722</v>
      </c>
      <c r="Z17" s="41">
        <f t="shared" si="4"/>
        <v>1.7486358119640499</v>
      </c>
      <c r="AB17" s="65"/>
      <c r="AC17" s="21">
        <v>43773</v>
      </c>
      <c r="AD17" s="24">
        <v>4.098156001418829</v>
      </c>
      <c r="AE17" s="24">
        <v>19.001973792910576</v>
      </c>
      <c r="AF17" s="24">
        <v>42.336136102676392</v>
      </c>
      <c r="AG17" s="24">
        <v>13.720571994781494</v>
      </c>
      <c r="AH17" s="24">
        <v>0</v>
      </c>
      <c r="AI17" s="41">
        <f t="shared" si="5"/>
        <v>79.156837891787291</v>
      </c>
      <c r="AJ17" s="41">
        <f t="shared" si="6"/>
        <v>65.436265897005796</v>
      </c>
    </row>
    <row r="18" spans="1:36" x14ac:dyDescent="0.75">
      <c r="A18" s="65"/>
      <c r="B18" s="19">
        <v>43801</v>
      </c>
      <c r="C18" s="24">
        <v>4.828854463994503</v>
      </c>
      <c r="D18" s="24">
        <v>24.871265515685081</v>
      </c>
      <c r="E18" s="24">
        <v>46.254001557826996</v>
      </c>
      <c r="F18" s="24">
        <v>13.637932017445564</v>
      </c>
      <c r="G18" s="24">
        <v>1.006883962872962E-3</v>
      </c>
      <c r="H18" s="41">
        <f t="shared" si="0"/>
        <v>89.593060438915018</v>
      </c>
      <c r="I18" s="41">
        <f t="shared" si="1"/>
        <v>75.95412153750658</v>
      </c>
      <c r="K18" s="65"/>
      <c r="L18" s="21">
        <v>43801</v>
      </c>
      <c r="M18" s="14">
        <v>96.969993591308594</v>
      </c>
      <c r="N18" s="14">
        <v>0.1433100551366806</v>
      </c>
      <c r="O18" s="14">
        <v>2.8866982460021973</v>
      </c>
      <c r="P18" s="41">
        <f t="shared" si="2"/>
        <v>100.00000189244747</v>
      </c>
      <c r="R18" s="64"/>
      <c r="S18" s="6">
        <v>43801</v>
      </c>
      <c r="T18" s="24">
        <v>0.65678288228809834</v>
      </c>
      <c r="U18" s="24">
        <v>0.11623677710304037</v>
      </c>
      <c r="V18" s="24">
        <v>0.96424645744264126</v>
      </c>
      <c r="W18" s="24">
        <v>0.8480081451125443</v>
      </c>
      <c r="X18" s="14">
        <v>1.006883962872962E-3</v>
      </c>
      <c r="Y18" s="41">
        <f t="shared" si="3"/>
        <v>2.5862811459091972</v>
      </c>
      <c r="Z18" s="41">
        <f t="shared" si="4"/>
        <v>1.73726611683378</v>
      </c>
      <c r="AB18" s="65"/>
      <c r="AC18" s="21">
        <v>43801</v>
      </c>
      <c r="AD18" s="24">
        <v>4.1242875158786774</v>
      </c>
      <c r="AE18" s="24">
        <v>24.755029007792473</v>
      </c>
      <c r="AF18" s="24">
        <v>45.237500220537186</v>
      </c>
      <c r="AG18" s="24">
        <v>12.761564925312996</v>
      </c>
      <c r="AH18" s="24">
        <v>0</v>
      </c>
      <c r="AI18" s="41">
        <f t="shared" si="5"/>
        <v>86.878381669521332</v>
      </c>
      <c r="AJ18" s="41">
        <f t="shared" si="6"/>
        <v>74.116816744208336</v>
      </c>
    </row>
    <row r="19" spans="1:36" x14ac:dyDescent="0.75">
      <c r="A19" s="65"/>
      <c r="B19" s="19">
        <v>43829</v>
      </c>
      <c r="C19" s="24">
        <v>7.6228776015341282</v>
      </c>
      <c r="D19" s="24">
        <v>33.885382115840912</v>
      </c>
      <c r="E19" s="24">
        <v>26.434058323502541</v>
      </c>
      <c r="F19" s="24">
        <v>16.351457685232162</v>
      </c>
      <c r="G19" s="24">
        <v>0</v>
      </c>
      <c r="H19" s="41">
        <f t="shared" si="0"/>
        <v>84.293775726109743</v>
      </c>
      <c r="I19" s="41">
        <f t="shared" si="1"/>
        <v>67.942318040877581</v>
      </c>
      <c r="K19" s="65"/>
      <c r="L19" s="21">
        <v>43829</v>
      </c>
      <c r="M19" s="14">
        <v>96.79803466796875</v>
      </c>
      <c r="N19" s="14">
        <v>0.13003048300743103</v>
      </c>
      <c r="O19" s="14">
        <v>3.0719389915466309</v>
      </c>
      <c r="P19" s="41">
        <f t="shared" si="2"/>
        <v>100.00000414252281</v>
      </c>
      <c r="R19" s="64"/>
      <c r="S19" s="6">
        <v>43829</v>
      </c>
      <c r="T19" s="24">
        <v>0.5579856806434691</v>
      </c>
      <c r="U19" s="24">
        <v>0.12722692918032408</v>
      </c>
      <c r="V19" s="24">
        <v>1.1357303010299802</v>
      </c>
      <c r="W19" s="24">
        <v>0.76851033372804523</v>
      </c>
      <c r="X19" s="14">
        <v>0</v>
      </c>
      <c r="Y19" s="41">
        <f t="shared" si="3"/>
        <v>2.5894532445818186</v>
      </c>
      <c r="Z19" s="41">
        <f t="shared" si="4"/>
        <v>1.8209429108537734</v>
      </c>
      <c r="AB19" s="65"/>
      <c r="AC19" s="21">
        <v>43829</v>
      </c>
      <c r="AD19" s="24">
        <v>7.031202781945467</v>
      </c>
      <c r="AE19" s="24">
        <v>33.758152276277542</v>
      </c>
      <c r="AF19" s="24">
        <v>25.244774296879768</v>
      </c>
      <c r="AG19" s="24">
        <v>15.560583211481571</v>
      </c>
      <c r="AH19" s="24">
        <v>0</v>
      </c>
      <c r="AI19" s="41">
        <f t="shared" si="5"/>
        <v>81.594712566584349</v>
      </c>
      <c r="AJ19" s="41">
        <f t="shared" si="6"/>
        <v>66.034129355102777</v>
      </c>
    </row>
    <row r="20" spans="1:36" x14ac:dyDescent="0.75">
      <c r="A20" s="65">
        <v>2019</v>
      </c>
      <c r="B20" s="19">
        <v>43492</v>
      </c>
      <c r="C20" s="24">
        <v>6.9987806491553783</v>
      </c>
      <c r="D20" s="24">
        <v>40.770232677459717</v>
      </c>
      <c r="E20" s="24">
        <v>10.373778641223907</v>
      </c>
      <c r="F20" s="24">
        <v>17.760088667273521</v>
      </c>
      <c r="G20" s="24">
        <v>1.204966110890382E-3</v>
      </c>
      <c r="H20" s="41">
        <f t="shared" si="0"/>
        <v>75.904085601223414</v>
      </c>
      <c r="I20" s="41">
        <f t="shared" si="1"/>
        <v>58.142791967839003</v>
      </c>
      <c r="K20" s="65">
        <v>2019</v>
      </c>
      <c r="L20" s="21">
        <v>43492</v>
      </c>
      <c r="M20" s="14">
        <v>96.884437561035156</v>
      </c>
      <c r="N20" s="14">
        <v>0.14934895932674408</v>
      </c>
      <c r="O20" s="14">
        <v>2.9662137031555176</v>
      </c>
      <c r="P20" s="41">
        <f t="shared" si="2"/>
        <v>100.00000022351742</v>
      </c>
      <c r="R20" s="64">
        <v>2019</v>
      </c>
      <c r="S20" s="6">
        <v>43492</v>
      </c>
      <c r="T20" s="24">
        <v>0.5238301819190383</v>
      </c>
      <c r="U20" s="24">
        <v>0.18255812756251544</v>
      </c>
      <c r="V20" s="24">
        <v>0.87970617460086942</v>
      </c>
      <c r="W20" s="24">
        <v>0.6653828895650804</v>
      </c>
      <c r="X20" s="14">
        <v>0</v>
      </c>
      <c r="Y20" s="41">
        <f t="shared" si="3"/>
        <v>2.2514773736475036</v>
      </c>
      <c r="Z20" s="41">
        <f t="shared" si="4"/>
        <v>1.5860944840824232</v>
      </c>
      <c r="AB20" s="65">
        <v>2019</v>
      </c>
      <c r="AC20" s="21">
        <v>43492</v>
      </c>
      <c r="AD20" s="24">
        <v>6.4454488456249237</v>
      </c>
      <c r="AE20" s="24">
        <v>40.587674826383591</v>
      </c>
      <c r="AF20" s="24">
        <v>9.4406465068459511</v>
      </c>
      <c r="AG20" s="24">
        <v>17.064271494746208</v>
      </c>
      <c r="AH20" s="24">
        <v>1.204966110890382E-3</v>
      </c>
      <c r="AI20" s="41">
        <f t="shared" si="5"/>
        <v>73.539246639711564</v>
      </c>
      <c r="AJ20" s="41">
        <f t="shared" si="6"/>
        <v>56.473770178854465</v>
      </c>
    </row>
    <row r="21" spans="1:36" x14ac:dyDescent="0.75">
      <c r="A21" s="65"/>
      <c r="B21" s="19">
        <v>43520</v>
      </c>
      <c r="C21" s="24">
        <v>7.0900721475481987</v>
      </c>
      <c r="D21" s="24">
        <v>44.657133519649506</v>
      </c>
      <c r="E21" s="24">
        <v>8.6793210357427597</v>
      </c>
      <c r="F21" s="24">
        <v>16.519643366336823</v>
      </c>
      <c r="G21" s="24">
        <v>2.730924052229966E-3</v>
      </c>
      <c r="H21" s="41">
        <f t="shared" si="0"/>
        <v>76.948900993329516</v>
      </c>
      <c r="I21" s="41">
        <f t="shared" si="1"/>
        <v>60.426526702940464</v>
      </c>
      <c r="K21" s="65"/>
      <c r="L21" s="21">
        <v>43520</v>
      </c>
      <c r="M21" s="14">
        <v>96.56292724609375</v>
      </c>
      <c r="N21" s="14">
        <v>0.13262304663658142</v>
      </c>
      <c r="O21" s="14">
        <v>3.3044474124908447</v>
      </c>
      <c r="P21" s="41">
        <f t="shared" si="2"/>
        <v>99.999997705221176</v>
      </c>
      <c r="R21" s="64"/>
      <c r="S21" s="6">
        <v>43520</v>
      </c>
      <c r="T21" s="24">
        <v>0.57778612244874239</v>
      </c>
      <c r="U21" s="24">
        <v>0.24443716392852366</v>
      </c>
      <c r="V21" s="24">
        <v>0.97516877576708794</v>
      </c>
      <c r="W21" s="24">
        <v>0.74324343586340547</v>
      </c>
      <c r="X21" s="14">
        <v>2.1007110717619071E-3</v>
      </c>
      <c r="Y21" s="41">
        <f t="shared" si="3"/>
        <v>2.5427362090795214</v>
      </c>
      <c r="Z21" s="41">
        <f t="shared" si="4"/>
        <v>1.797392062144354</v>
      </c>
      <c r="AB21" s="65"/>
      <c r="AC21" s="21">
        <v>43520</v>
      </c>
      <c r="AD21" s="24">
        <v>6.4889243803918362</v>
      </c>
      <c r="AE21" s="24">
        <v>44.412698596715927</v>
      </c>
      <c r="AF21" s="24">
        <v>7.6499311253428459</v>
      </c>
      <c r="AG21" s="24">
        <v>15.751931816339493</v>
      </c>
      <c r="AH21" s="24">
        <v>6.3021298046805896E-4</v>
      </c>
      <c r="AI21" s="41">
        <f t="shared" si="5"/>
        <v>74.30411613177057</v>
      </c>
      <c r="AJ21" s="41">
        <f t="shared" si="6"/>
        <v>58.551554102450609</v>
      </c>
    </row>
    <row r="22" spans="1:36" x14ac:dyDescent="0.75">
      <c r="A22" s="65"/>
      <c r="B22" s="19">
        <v>43548</v>
      </c>
      <c r="C22" s="24">
        <v>7.0742205716669559</v>
      </c>
      <c r="D22" s="24">
        <v>50.579696893692017</v>
      </c>
      <c r="E22" s="24">
        <v>13.281241059303284</v>
      </c>
      <c r="F22" s="24">
        <v>18.783237785100937</v>
      </c>
      <c r="G22" s="24">
        <v>0</v>
      </c>
      <c r="H22" s="41">
        <f t="shared" si="0"/>
        <v>89.718396309763193</v>
      </c>
      <c r="I22" s="41">
        <f t="shared" si="1"/>
        <v>70.935158524662256</v>
      </c>
      <c r="K22" s="65"/>
      <c r="L22" s="21">
        <v>43548</v>
      </c>
      <c r="M22" s="14">
        <v>97.048583984375</v>
      </c>
      <c r="N22" s="14">
        <v>0.13204726576805115</v>
      </c>
      <c r="O22" s="14">
        <v>2.8193650245666504</v>
      </c>
      <c r="P22" s="41">
        <f t="shared" si="2"/>
        <v>99.999996274709702</v>
      </c>
      <c r="R22" s="64"/>
      <c r="S22" s="6">
        <v>43548</v>
      </c>
      <c r="T22" s="24">
        <v>0.58613071450963616</v>
      </c>
      <c r="U22" s="24">
        <v>0.31737989047542214</v>
      </c>
      <c r="V22" s="24">
        <v>0.8090391056612134</v>
      </c>
      <c r="W22" s="24">
        <v>0.8169395150616765</v>
      </c>
      <c r="X22" s="14">
        <v>0</v>
      </c>
      <c r="Y22" s="41">
        <f t="shared" si="3"/>
        <v>2.5294892257079482</v>
      </c>
      <c r="Z22" s="41">
        <f t="shared" si="4"/>
        <v>1.7125497106462717</v>
      </c>
      <c r="AB22" s="65"/>
      <c r="AC22" s="21">
        <v>43548</v>
      </c>
      <c r="AD22" s="24">
        <v>6.4675984904170036</v>
      </c>
      <c r="AE22" s="24">
        <v>50.262317061424255</v>
      </c>
      <c r="AF22" s="24">
        <v>12.40086741745472</v>
      </c>
      <c r="AG22" s="24">
        <v>17.939653247594833</v>
      </c>
      <c r="AH22" s="24">
        <v>0</v>
      </c>
      <c r="AI22" s="41">
        <f t="shared" si="5"/>
        <v>87.070436216890812</v>
      </c>
      <c r="AJ22" s="41">
        <f t="shared" si="6"/>
        <v>69.130782969295979</v>
      </c>
    </row>
    <row r="23" spans="1:36" x14ac:dyDescent="0.75">
      <c r="A23" s="65"/>
      <c r="B23" s="19">
        <v>43576</v>
      </c>
      <c r="C23" s="24">
        <v>8.5868733003735542</v>
      </c>
      <c r="D23" s="24">
        <v>59.192385524511337</v>
      </c>
      <c r="E23" s="24">
        <v>14.771668240427971</v>
      </c>
      <c r="F23" s="24">
        <v>22.250369191169739</v>
      </c>
      <c r="G23" s="24">
        <v>0</v>
      </c>
      <c r="H23" s="41">
        <f t="shared" si="0"/>
        <v>104.8012962564826</v>
      </c>
      <c r="I23" s="41">
        <f t="shared" si="1"/>
        <v>82.550927065312862</v>
      </c>
      <c r="K23" s="65"/>
      <c r="L23" s="21">
        <v>43576</v>
      </c>
      <c r="M23" s="14">
        <v>97.549789428710938</v>
      </c>
      <c r="N23" s="14">
        <v>0.11608593910932541</v>
      </c>
      <c r="O23" s="14">
        <v>2.3341195583343506</v>
      </c>
      <c r="P23" s="41">
        <f t="shared" si="2"/>
        <v>99.999994926154613</v>
      </c>
      <c r="R23" s="64"/>
      <c r="S23" s="6">
        <v>43576</v>
      </c>
      <c r="T23" s="24">
        <v>0.58231846196576953</v>
      </c>
      <c r="U23" s="24">
        <v>0.33286612597294152</v>
      </c>
      <c r="V23" s="24">
        <v>0.76339713996276259</v>
      </c>
      <c r="W23" s="24">
        <v>0.76760578667744994</v>
      </c>
      <c r="X23" s="14">
        <v>0</v>
      </c>
      <c r="Y23" s="41">
        <f t="shared" si="3"/>
        <v>2.4461875145789236</v>
      </c>
      <c r="Z23" s="41">
        <f t="shared" si="4"/>
        <v>1.6785817279014736</v>
      </c>
      <c r="AB23" s="65"/>
      <c r="AC23" s="21">
        <v>43576</v>
      </c>
      <c r="AD23" s="24">
        <v>7.9904356971383095</v>
      </c>
      <c r="AE23" s="24">
        <v>58.859515935182571</v>
      </c>
      <c r="AF23" s="24">
        <v>13.92203476279974</v>
      </c>
      <c r="AG23" s="24">
        <v>21.461458876729012</v>
      </c>
      <c r="AH23" s="24">
        <v>0</v>
      </c>
      <c r="AI23" s="41">
        <f t="shared" si="5"/>
        <v>102.23344527184963</v>
      </c>
      <c r="AJ23" s="41">
        <f t="shared" si="6"/>
        <v>80.771986395120621</v>
      </c>
    </row>
    <row r="24" spans="1:36" x14ac:dyDescent="0.75">
      <c r="A24" s="65"/>
      <c r="B24" s="19">
        <v>43604</v>
      </c>
      <c r="C24" s="24">
        <v>8.9202318340539932</v>
      </c>
      <c r="D24" s="24">
        <v>65.086044371128082</v>
      </c>
      <c r="E24" s="24">
        <v>16.813861206173897</v>
      </c>
      <c r="F24" s="24">
        <v>21.909801289439201</v>
      </c>
      <c r="G24" s="24">
        <v>0</v>
      </c>
      <c r="H24" s="41">
        <f t="shared" si="0"/>
        <v>112.72993870079517</v>
      </c>
      <c r="I24" s="41">
        <f t="shared" si="1"/>
        <v>90.820137411355972</v>
      </c>
      <c r="K24" s="65"/>
      <c r="L24" s="21">
        <v>43604</v>
      </c>
      <c r="M24" s="14">
        <v>97.677940368652344</v>
      </c>
      <c r="N24" s="14">
        <v>7.3147505521774292E-2</v>
      </c>
      <c r="O24" s="14">
        <v>2.2489097118377686</v>
      </c>
      <c r="P24" s="41">
        <f t="shared" si="2"/>
        <v>99.999997586011887</v>
      </c>
      <c r="R24" s="64"/>
      <c r="S24" s="6">
        <v>43604</v>
      </c>
      <c r="T24" s="24">
        <v>0.54713641293346882</v>
      </c>
      <c r="U24" s="24">
        <v>0.27081259759142995</v>
      </c>
      <c r="V24" s="24">
        <v>0.93464489327743649</v>
      </c>
      <c r="W24" s="24">
        <v>0.78260048758238554</v>
      </c>
      <c r="X24" s="14">
        <v>0</v>
      </c>
      <c r="Y24" s="41">
        <f t="shared" si="3"/>
        <v>2.5351943913847208</v>
      </c>
      <c r="Z24" s="41">
        <f t="shared" si="4"/>
        <v>1.7525939038023353</v>
      </c>
      <c r="AB24" s="65"/>
      <c r="AC24" s="21">
        <v>43604</v>
      </c>
      <c r="AD24" s="24">
        <v>8.3599956706166267</v>
      </c>
      <c r="AE24" s="24">
        <v>64.815230667591095</v>
      </c>
      <c r="AF24" s="24">
        <v>15.829136595129967</v>
      </c>
      <c r="AG24" s="24">
        <v>21.107921376824379</v>
      </c>
      <c r="AH24" s="24">
        <v>0</v>
      </c>
      <c r="AI24" s="41">
        <f t="shared" si="5"/>
        <v>110.11228431016207</v>
      </c>
      <c r="AJ24" s="41">
        <f t="shared" si="6"/>
        <v>89.004362933337688</v>
      </c>
    </row>
    <row r="25" spans="1:36" x14ac:dyDescent="0.75">
      <c r="A25" s="65"/>
      <c r="B25" s="19">
        <v>43632</v>
      </c>
      <c r="C25" s="24">
        <v>8.6424862965941429</v>
      </c>
      <c r="D25" s="24">
        <v>69.091834127902985</v>
      </c>
      <c r="E25" s="24">
        <v>19.055647775530815</v>
      </c>
      <c r="F25" s="24">
        <v>22.630877792835236</v>
      </c>
      <c r="G25" s="24">
        <v>1.2083256706318934E-3</v>
      </c>
      <c r="H25" s="41">
        <f t="shared" si="0"/>
        <v>119.42205431853381</v>
      </c>
      <c r="I25" s="41">
        <f t="shared" si="1"/>
        <v>96.789968200027943</v>
      </c>
      <c r="K25" s="65"/>
      <c r="L25" s="21">
        <v>43632</v>
      </c>
      <c r="M25" s="14">
        <v>97.266716003417969</v>
      </c>
      <c r="N25" s="14">
        <v>0.1204136535525322</v>
      </c>
      <c r="O25" s="14">
        <v>2.6128749847412109</v>
      </c>
      <c r="P25" s="41">
        <f t="shared" si="2"/>
        <v>100.00000464171171</v>
      </c>
      <c r="R25" s="64"/>
      <c r="S25" s="6">
        <v>43632</v>
      </c>
      <c r="T25" s="24">
        <v>0.67539163865149021</v>
      </c>
      <c r="U25" s="24">
        <v>0.38474658504128456</v>
      </c>
      <c r="V25" s="24">
        <v>1.1674867710098624</v>
      </c>
      <c r="W25" s="24">
        <v>0.89272391051054001</v>
      </c>
      <c r="X25" s="14">
        <v>0</v>
      </c>
      <c r="Y25" s="41">
        <f t="shared" si="3"/>
        <v>3.1203489052131772</v>
      </c>
      <c r="Z25" s="41">
        <f t="shared" si="4"/>
        <v>2.2276249947026372</v>
      </c>
      <c r="AB25" s="65"/>
      <c r="AC25" s="21">
        <v>43632</v>
      </c>
      <c r="AD25" s="24">
        <v>7.9334955662488937</v>
      </c>
      <c r="AE25" s="24">
        <v>68.707086145877838</v>
      </c>
      <c r="AF25" s="24">
        <v>17.824938520789146</v>
      </c>
      <c r="AG25" s="24">
        <v>21.691175177693367</v>
      </c>
      <c r="AH25" s="24">
        <v>1.2083256706318934E-3</v>
      </c>
      <c r="AI25" s="41">
        <f t="shared" si="5"/>
        <v>116.15790373627988</v>
      </c>
      <c r="AJ25" s="41">
        <f t="shared" si="6"/>
        <v>94.465520232915878</v>
      </c>
    </row>
    <row r="26" spans="1:36" x14ac:dyDescent="0.75">
      <c r="A26" s="65"/>
      <c r="B26" s="19">
        <v>43660</v>
      </c>
      <c r="C26" s="24">
        <v>10.704311542212963</v>
      </c>
      <c r="D26" s="24">
        <v>73.336981236934662</v>
      </c>
      <c r="E26" s="24">
        <v>19.803015515208244</v>
      </c>
      <c r="F26" s="24">
        <v>20.993515849113464</v>
      </c>
      <c r="G26" s="24">
        <v>6.1542243656731443E-4</v>
      </c>
      <c r="H26" s="41">
        <f t="shared" si="0"/>
        <v>124.8384395659059</v>
      </c>
      <c r="I26" s="41">
        <f t="shared" si="1"/>
        <v>103.84430829435587</v>
      </c>
      <c r="K26" s="65"/>
      <c r="L26" s="21">
        <v>43660</v>
      </c>
      <c r="M26" s="14">
        <v>97.396049499511719</v>
      </c>
      <c r="N26" s="14">
        <v>7.9740308225154877E-2</v>
      </c>
      <c r="O26" s="14">
        <v>2.5242149829864502</v>
      </c>
      <c r="P26" s="41">
        <f t="shared" si="2"/>
        <v>100.00000479072332</v>
      </c>
      <c r="R26" s="64"/>
      <c r="S26" s="6">
        <v>43660</v>
      </c>
      <c r="T26" s="24">
        <v>0.64470031065866351</v>
      </c>
      <c r="U26" s="24">
        <v>0.40670970338396728</v>
      </c>
      <c r="V26" s="24">
        <v>1.2488459469750524</v>
      </c>
      <c r="W26" s="24">
        <v>0.8509346516802907</v>
      </c>
      <c r="X26" s="14">
        <v>0</v>
      </c>
      <c r="Y26" s="41">
        <f t="shared" si="3"/>
        <v>3.1511906126979738</v>
      </c>
      <c r="Z26" s="41">
        <f t="shared" si="4"/>
        <v>2.3002559610176831</v>
      </c>
      <c r="AB26" s="65"/>
      <c r="AC26" s="21">
        <v>43660</v>
      </c>
      <c r="AD26" s="24">
        <v>10.02588402479887</v>
      </c>
      <c r="AE26" s="24">
        <v>72.930268943309784</v>
      </c>
      <c r="AF26" s="24">
        <v>18.520904704928398</v>
      </c>
      <c r="AG26" s="24">
        <v>20.110027864575386</v>
      </c>
      <c r="AH26" s="24">
        <v>6.1542243656731443E-4</v>
      </c>
      <c r="AI26" s="41">
        <f t="shared" si="5"/>
        <v>121.58770096004901</v>
      </c>
      <c r="AJ26" s="41">
        <f t="shared" si="6"/>
        <v>101.47705767303705</v>
      </c>
    </row>
    <row r="27" spans="1:36" x14ac:dyDescent="0.75">
      <c r="A27" s="65"/>
      <c r="B27" s="19">
        <v>43688</v>
      </c>
      <c r="C27" s="24">
        <v>10.977507568895817</v>
      </c>
      <c r="D27" s="24">
        <v>75.473964214324951</v>
      </c>
      <c r="E27" s="24">
        <v>21.506845951080322</v>
      </c>
      <c r="F27" s="24">
        <v>22.883472964167595</v>
      </c>
      <c r="G27" s="24">
        <v>0</v>
      </c>
      <c r="H27" s="41">
        <f t="shared" si="0"/>
        <v>130.84179069846869</v>
      </c>
      <c r="I27" s="41">
        <f t="shared" si="1"/>
        <v>107.95831773430109</v>
      </c>
      <c r="K27" s="65"/>
      <c r="L27" s="21">
        <v>43688</v>
      </c>
      <c r="M27" s="14">
        <v>97.553512573242188</v>
      </c>
      <c r="N27" s="14">
        <v>4.8409696668386459E-2</v>
      </c>
      <c r="O27" s="14">
        <v>2.3980803489685059</v>
      </c>
      <c r="P27" s="41">
        <f t="shared" si="2"/>
        <v>100.00000261887908</v>
      </c>
      <c r="R27" s="64"/>
      <c r="S27" s="6">
        <v>43688</v>
      </c>
      <c r="T27" s="24">
        <v>0.60923432465642691</v>
      </c>
      <c r="U27" s="24">
        <v>0.3939105081371963</v>
      </c>
      <c r="V27" s="24">
        <v>1.1975860688835382</v>
      </c>
      <c r="W27" s="24">
        <v>0.93696033582091331</v>
      </c>
      <c r="X27" s="14">
        <v>0</v>
      </c>
      <c r="Y27" s="41">
        <f t="shared" si="3"/>
        <v>3.1376912374980748</v>
      </c>
      <c r="Z27" s="41">
        <f t="shared" si="4"/>
        <v>2.2007309016771615</v>
      </c>
      <c r="AB27" s="65"/>
      <c r="AC27" s="21">
        <v>43688</v>
      </c>
      <c r="AD27" s="24">
        <v>10.354133322834969</v>
      </c>
      <c r="AE27" s="24">
        <v>75.080052018165588</v>
      </c>
      <c r="AF27" s="24">
        <v>20.270172506570816</v>
      </c>
      <c r="AG27" s="24">
        <v>21.936399862170219</v>
      </c>
      <c r="AH27" s="24">
        <v>0</v>
      </c>
      <c r="AI27" s="41">
        <f t="shared" si="5"/>
        <v>127.64075770974159</v>
      </c>
      <c r="AJ27" s="41">
        <f t="shared" si="6"/>
        <v>105.70435784757137</v>
      </c>
    </row>
    <row r="28" spans="1:36" x14ac:dyDescent="0.75">
      <c r="A28" s="65"/>
      <c r="B28" s="19">
        <v>43716</v>
      </c>
      <c r="C28" s="24">
        <v>9.8497187718749046</v>
      </c>
      <c r="D28" s="24">
        <v>70.002228021621704</v>
      </c>
      <c r="E28" s="24">
        <v>20.733106881380081</v>
      </c>
      <c r="F28" s="24">
        <v>23.623296990990639</v>
      </c>
      <c r="G28" s="24">
        <v>0</v>
      </c>
      <c r="H28" s="41">
        <f t="shared" si="0"/>
        <v>124.20835066586733</v>
      </c>
      <c r="I28" s="41">
        <f t="shared" si="1"/>
        <v>100.58505367487669</v>
      </c>
      <c r="K28" s="65"/>
      <c r="L28" s="21">
        <v>43716</v>
      </c>
      <c r="M28" s="14">
        <v>97.53509521484375</v>
      </c>
      <c r="N28" s="14">
        <v>5.4223023355007172E-2</v>
      </c>
      <c r="O28" s="14">
        <v>2.4106793403625488</v>
      </c>
      <c r="P28" s="41">
        <f t="shared" si="2"/>
        <v>99.999997578561306</v>
      </c>
      <c r="R28" s="64"/>
      <c r="S28" s="6">
        <v>43716</v>
      </c>
      <c r="T28" s="24">
        <v>0.52044348558411002</v>
      </c>
      <c r="U28" s="24">
        <v>0.38452912122011185</v>
      </c>
      <c r="V28" s="24">
        <v>1.2867791811004281</v>
      </c>
      <c r="W28" s="24">
        <v>0.80251338658854365</v>
      </c>
      <c r="X28" s="14">
        <v>0</v>
      </c>
      <c r="Y28" s="41">
        <f t="shared" si="3"/>
        <v>2.9942651744931936</v>
      </c>
      <c r="Z28" s="41">
        <f t="shared" si="4"/>
        <v>2.19175178790465</v>
      </c>
      <c r="AB28" s="65"/>
      <c r="AC28" s="21">
        <v>43716</v>
      </c>
      <c r="AD28" s="24">
        <v>9.3111516907811165</v>
      </c>
      <c r="AE28" s="24">
        <v>69.617696106433868</v>
      </c>
      <c r="AF28" s="24">
        <v>19.414220005273819</v>
      </c>
      <c r="AG28" s="24">
        <v>22.803666070103645</v>
      </c>
      <c r="AH28" s="24">
        <v>0</v>
      </c>
      <c r="AI28" s="41">
        <f t="shared" si="5"/>
        <v>121.14673387259245</v>
      </c>
      <c r="AJ28" s="41">
        <f t="shared" si="6"/>
        <v>98.343067802488804</v>
      </c>
    </row>
    <row r="29" spans="1:36" x14ac:dyDescent="0.75">
      <c r="A29" s="65"/>
      <c r="B29" s="19">
        <v>43744</v>
      </c>
      <c r="C29" s="24">
        <v>8.6174663156270981</v>
      </c>
      <c r="D29" s="24">
        <v>64.763650298118591</v>
      </c>
      <c r="E29" s="24">
        <v>18.483810126781464</v>
      </c>
      <c r="F29" s="24">
        <v>20.905105397105217</v>
      </c>
      <c r="G29" s="24">
        <v>0</v>
      </c>
      <c r="H29" s="41">
        <f t="shared" si="0"/>
        <v>112.77003213763237</v>
      </c>
      <c r="I29" s="41">
        <f t="shared" si="1"/>
        <v>91.864926740527153</v>
      </c>
      <c r="K29" s="65"/>
      <c r="L29" s="21">
        <v>43744</v>
      </c>
      <c r="M29" s="14">
        <v>96.783721923828125</v>
      </c>
      <c r="N29" s="14">
        <v>2.1337635815143585E-2</v>
      </c>
      <c r="O29" s="14">
        <v>3.1949458122253418</v>
      </c>
      <c r="P29" s="41">
        <f t="shared" si="2"/>
        <v>100.00000537186861</v>
      </c>
      <c r="R29" s="64"/>
      <c r="S29" s="6">
        <v>43744</v>
      </c>
      <c r="T29" s="24">
        <v>1.0099157225340605</v>
      </c>
      <c r="U29" s="24">
        <v>0.34962545032612979</v>
      </c>
      <c r="V29" s="24">
        <v>1.1617445852607489</v>
      </c>
      <c r="W29" s="24">
        <v>1.0816556168720126</v>
      </c>
      <c r="X29" s="14">
        <v>0</v>
      </c>
      <c r="Y29" s="41">
        <f t="shared" si="3"/>
        <v>3.6029413749929518</v>
      </c>
      <c r="Z29" s="41">
        <f t="shared" si="4"/>
        <v>2.5212857581209391</v>
      </c>
      <c r="AB29" s="65"/>
      <c r="AC29" s="21">
        <v>43744</v>
      </c>
      <c r="AD29" s="24">
        <v>7.6035298407077789</v>
      </c>
      <c r="AE29" s="24">
        <v>64.414024353027344</v>
      </c>
      <c r="AF29" s="24">
        <v>17.303023487329483</v>
      </c>
      <c r="AG29" s="24">
        <v>19.82245035469532</v>
      </c>
      <c r="AH29" s="24">
        <v>0</v>
      </c>
      <c r="AI29" s="41">
        <f t="shared" si="5"/>
        <v>109.14302803575993</v>
      </c>
      <c r="AJ29" s="41">
        <f t="shared" si="6"/>
        <v>89.320577681064606</v>
      </c>
    </row>
    <row r="30" spans="1:36" x14ac:dyDescent="0.75">
      <c r="A30" s="65"/>
      <c r="B30" s="19">
        <v>43772</v>
      </c>
      <c r="C30" s="24">
        <v>8.2110529765486717</v>
      </c>
      <c r="D30" s="24">
        <v>66.071756184101105</v>
      </c>
      <c r="E30" s="24">
        <v>18.810328096151352</v>
      </c>
      <c r="F30" s="24">
        <v>20.06046287715435</v>
      </c>
      <c r="G30" s="24">
        <v>0</v>
      </c>
      <c r="H30" s="41">
        <f t="shared" si="0"/>
        <v>113.15360013395548</v>
      </c>
      <c r="I30" s="41">
        <f t="shared" si="1"/>
        <v>93.093137256801128</v>
      </c>
      <c r="K30" s="65"/>
      <c r="L30" s="21">
        <v>43772</v>
      </c>
      <c r="M30" s="14">
        <v>97.090278625488281</v>
      </c>
      <c r="N30" s="14">
        <v>1.783565990626812E-2</v>
      </c>
      <c r="O30" s="14">
        <v>2.8918824195861816</v>
      </c>
      <c r="P30" s="41">
        <f t="shared" si="2"/>
        <v>99.999996704980731</v>
      </c>
      <c r="R30" s="64"/>
      <c r="S30" s="6">
        <v>43772</v>
      </c>
      <c r="T30" s="24">
        <v>0.55702030658721924</v>
      </c>
      <c r="U30" s="24">
        <v>0.35507825668901205</v>
      </c>
      <c r="V30" s="24">
        <v>1.6326853074133396</v>
      </c>
      <c r="W30" s="24">
        <v>0.72748534148558974</v>
      </c>
      <c r="X30" s="14">
        <v>0</v>
      </c>
      <c r="Y30" s="41">
        <f t="shared" si="3"/>
        <v>3.2722692121751606</v>
      </c>
      <c r="Z30" s="41">
        <f t="shared" si="4"/>
        <v>2.5447838706895709</v>
      </c>
      <c r="AB30" s="65"/>
      <c r="AC30" s="21">
        <v>43772</v>
      </c>
      <c r="AD30" s="24">
        <v>7.6458966359496117</v>
      </c>
      <c r="AE30" s="24">
        <v>65.716676414012909</v>
      </c>
      <c r="AF30" s="24">
        <v>17.168642953038216</v>
      </c>
      <c r="AG30" s="24">
        <v>19.32993158698082</v>
      </c>
      <c r="AH30" s="24">
        <v>0</v>
      </c>
      <c r="AI30" s="41">
        <f t="shared" si="5"/>
        <v>109.86114758998156</v>
      </c>
      <c r="AJ30" s="41">
        <f t="shared" si="6"/>
        <v>90.531216003000736</v>
      </c>
    </row>
    <row r="31" spans="1:36" x14ac:dyDescent="0.75">
      <c r="A31" s="65"/>
      <c r="B31" s="20">
        <v>44166</v>
      </c>
      <c r="C31" s="24">
        <v>12.557519599795341</v>
      </c>
      <c r="D31" s="24">
        <v>68.934671580791473</v>
      </c>
      <c r="E31" s="24">
        <v>18.653927370905876</v>
      </c>
      <c r="F31" s="24">
        <v>20.435119047760963</v>
      </c>
      <c r="G31" s="24">
        <v>0</v>
      </c>
      <c r="H31" s="41">
        <f t="shared" si="0"/>
        <v>120.58123759925365</v>
      </c>
      <c r="I31" s="41">
        <f t="shared" si="1"/>
        <v>100.14611855149269</v>
      </c>
      <c r="K31" s="65"/>
      <c r="L31" s="20">
        <v>44166</v>
      </c>
      <c r="M31" s="14">
        <v>97.707756042480469</v>
      </c>
      <c r="N31" s="14">
        <v>1.6586327692493796E-3</v>
      </c>
      <c r="O31" s="14">
        <v>2.2905850410461426</v>
      </c>
      <c r="P31" s="41">
        <f t="shared" si="2"/>
        <v>99.999999716295861</v>
      </c>
      <c r="R31" s="64"/>
      <c r="S31" s="7">
        <v>44166</v>
      </c>
      <c r="T31" s="24">
        <v>0.40793261723592877</v>
      </c>
      <c r="U31" s="24">
        <v>0.3792239585891366</v>
      </c>
      <c r="V31" s="24">
        <v>1.3767706695944071</v>
      </c>
      <c r="W31" s="24">
        <v>0.59808848891407251</v>
      </c>
      <c r="X31" s="14">
        <v>0</v>
      </c>
      <c r="Y31" s="41">
        <f t="shared" si="3"/>
        <v>2.762015734333545</v>
      </c>
      <c r="Z31" s="41">
        <f t="shared" si="4"/>
        <v>2.1639272454194725</v>
      </c>
      <c r="AB31" s="65"/>
      <c r="AC31" s="20">
        <v>44166</v>
      </c>
      <c r="AD31" s="24">
        <v>12.149587273597717</v>
      </c>
      <c r="AE31" s="24">
        <v>68.555444478988647</v>
      </c>
      <c r="AF31" s="24">
        <v>17.276156693696976</v>
      </c>
      <c r="AG31" s="24">
        <v>19.836030900478363</v>
      </c>
      <c r="AH31" s="24">
        <v>0</v>
      </c>
      <c r="AI31" s="41">
        <f t="shared" si="5"/>
        <v>117.8172193467617</v>
      </c>
      <c r="AJ31" s="41">
        <f t="shared" si="6"/>
        <v>97.98118844628334</v>
      </c>
    </row>
    <row r="32" spans="1:36" x14ac:dyDescent="0.75">
      <c r="A32" s="65"/>
      <c r="B32" s="20">
        <v>44194</v>
      </c>
      <c r="C32" s="24">
        <v>28.37800607085228</v>
      </c>
      <c r="D32" s="24">
        <v>26.660308241844177</v>
      </c>
      <c r="E32" s="24">
        <v>20.910907536745071</v>
      </c>
      <c r="F32" s="24">
        <v>24.54327791929245</v>
      </c>
      <c r="G32" s="24">
        <v>0</v>
      </c>
      <c r="H32" s="41">
        <f t="shared" si="0"/>
        <v>100.49249976873398</v>
      </c>
      <c r="I32" s="41">
        <f t="shared" si="1"/>
        <v>75.949221849441528</v>
      </c>
      <c r="K32" s="65"/>
      <c r="L32" s="20">
        <v>44194</v>
      </c>
      <c r="M32" s="14">
        <v>97.371681213378906</v>
      </c>
      <c r="N32" s="14">
        <v>4.9754958599805832E-3</v>
      </c>
      <c r="O32" s="14">
        <v>2.6233456134796143</v>
      </c>
      <c r="P32" s="41">
        <f t="shared" si="2"/>
        <v>100.0000023227185</v>
      </c>
      <c r="R32" s="66"/>
      <c r="S32" s="7">
        <v>44194</v>
      </c>
      <c r="T32" s="24">
        <v>0.28343909070827067</v>
      </c>
      <c r="U32" s="24">
        <v>0.38965360727161169</v>
      </c>
      <c r="V32" s="24">
        <v>1.5204023802652955</v>
      </c>
      <c r="W32" s="24">
        <v>0.44277060078456998</v>
      </c>
      <c r="X32" s="14">
        <v>0</v>
      </c>
      <c r="Y32" s="41">
        <f t="shared" si="3"/>
        <v>2.6362656790297478</v>
      </c>
      <c r="Z32" s="41">
        <f t="shared" si="4"/>
        <v>2.1934950782451779</v>
      </c>
      <c r="AB32" s="65"/>
      <c r="AC32" s="20">
        <v>44194</v>
      </c>
      <c r="AD32" s="24">
        <v>28.092566877603531</v>
      </c>
      <c r="AE32" s="24">
        <v>26.270654052495956</v>
      </c>
      <c r="AF32" s="24">
        <v>19.387505948543549</v>
      </c>
      <c r="AG32" s="24">
        <v>24.100508540868759</v>
      </c>
      <c r="AH32" s="24">
        <v>0</v>
      </c>
      <c r="AI32" s="41">
        <f t="shared" si="5"/>
        <v>97.851235419511795</v>
      </c>
      <c r="AJ32" s="41">
        <f t="shared" si="6"/>
        <v>73.750726878643036</v>
      </c>
    </row>
    <row r="33" spans="1:36" x14ac:dyDescent="0.75">
      <c r="A33" s="64">
        <v>2020</v>
      </c>
      <c r="B33" s="20">
        <v>43856</v>
      </c>
      <c r="C33" s="24">
        <v>33.578310161828995</v>
      </c>
      <c r="D33" s="24">
        <v>6.4954077824950218</v>
      </c>
      <c r="E33" s="24">
        <v>19.863121211528778</v>
      </c>
      <c r="F33" s="24">
        <v>21.866101771593094</v>
      </c>
      <c r="G33" s="24">
        <v>0</v>
      </c>
      <c r="H33" s="41">
        <f t="shared" si="0"/>
        <v>81.802940927445889</v>
      </c>
      <c r="I33" s="41">
        <f t="shared" si="1"/>
        <v>59.936839155852795</v>
      </c>
      <c r="K33" s="64">
        <v>2020</v>
      </c>
      <c r="L33" s="20">
        <v>43856</v>
      </c>
      <c r="M33" s="17">
        <v>96.957855224609375</v>
      </c>
      <c r="N33" s="17">
        <v>9.9030593410134315E-3</v>
      </c>
      <c r="O33" s="17">
        <v>3.032238245010376</v>
      </c>
      <c r="P33" s="41">
        <f t="shared" si="2"/>
        <v>99.999996528960764</v>
      </c>
      <c r="R33" s="64">
        <v>2020</v>
      </c>
      <c r="S33" s="7">
        <v>43856</v>
      </c>
      <c r="T33" s="24">
        <v>0.39789255242794752</v>
      </c>
      <c r="U33" s="24">
        <v>0.28071319684386253</v>
      </c>
      <c r="V33" s="24">
        <v>1.465829205699265</v>
      </c>
      <c r="W33" s="24">
        <v>0.33602528856135905</v>
      </c>
      <c r="X33" s="14">
        <v>0</v>
      </c>
      <c r="Y33" s="41">
        <f t="shared" si="3"/>
        <v>2.4804602435324341</v>
      </c>
      <c r="Z33" s="41">
        <f t="shared" si="4"/>
        <v>2.1444349549710751</v>
      </c>
      <c r="AB33" s="64">
        <v>2020</v>
      </c>
      <c r="AC33" s="20">
        <v>43856</v>
      </c>
      <c r="AD33" s="24">
        <v>33.178366720676422</v>
      </c>
      <c r="AE33" s="24">
        <v>6.2146945856511593</v>
      </c>
      <c r="AF33" s="24">
        <v>18.394287675619125</v>
      </c>
      <c r="AG33" s="24">
        <v>21.527033299207687</v>
      </c>
      <c r="AH33" s="24">
        <v>0</v>
      </c>
      <c r="AI33" s="41">
        <f t="shared" si="5"/>
        <v>79.314382281154394</v>
      </c>
      <c r="AJ33" s="41">
        <f t="shared" si="6"/>
        <v>57.787348981946707</v>
      </c>
    </row>
    <row r="34" spans="1:36" x14ac:dyDescent="0.75">
      <c r="A34" s="64"/>
      <c r="B34" s="20">
        <v>43884</v>
      </c>
      <c r="C34" s="24">
        <v>41.586432605981827</v>
      </c>
      <c r="D34" s="24">
        <v>1.5033326344564557</v>
      </c>
      <c r="E34" s="24">
        <v>10.534316301345825</v>
      </c>
      <c r="F34" s="24">
        <v>22.98901230096817</v>
      </c>
      <c r="G34" s="24">
        <v>0</v>
      </c>
      <c r="H34" s="41">
        <f t="shared" si="0"/>
        <v>76.613093842752278</v>
      </c>
      <c r="I34" s="41">
        <f t="shared" si="1"/>
        <v>53.624081541784108</v>
      </c>
      <c r="K34" s="64"/>
      <c r="L34" s="20">
        <v>43884</v>
      </c>
      <c r="M34" s="17">
        <v>90.448348999023438</v>
      </c>
      <c r="N34" s="17">
        <v>0</v>
      </c>
      <c r="O34" s="17">
        <v>9.5516529083251953</v>
      </c>
      <c r="P34" s="41">
        <f t="shared" si="2"/>
        <v>100.00000190734863</v>
      </c>
      <c r="R34" s="64"/>
      <c r="S34" s="7">
        <v>43884</v>
      </c>
      <c r="T34" s="24">
        <v>0.96282572485506535</v>
      </c>
      <c r="U34" s="24">
        <v>0.30797070940025151</v>
      </c>
      <c r="V34" s="24">
        <v>5.5543887428939342</v>
      </c>
      <c r="W34" s="24">
        <v>0.49263198161497712</v>
      </c>
      <c r="X34" s="14">
        <v>0</v>
      </c>
      <c r="Y34" s="41">
        <f t="shared" si="3"/>
        <v>7.3178171587642282</v>
      </c>
      <c r="Z34" s="41">
        <f t="shared" si="4"/>
        <v>6.8251851771492511</v>
      </c>
      <c r="AB34" s="64"/>
      <c r="AC34" s="20">
        <v>43884</v>
      </c>
      <c r="AD34" s="24">
        <v>40.623608976602554</v>
      </c>
      <c r="AE34" s="24">
        <v>1.1953619541600347</v>
      </c>
      <c r="AF34" s="24">
        <v>4.9799275584518909</v>
      </c>
      <c r="AG34" s="24">
        <v>22.496379911899567</v>
      </c>
      <c r="AH34" s="24">
        <v>0</v>
      </c>
      <c r="AI34" s="41">
        <f t="shared" si="5"/>
        <v>69.295278401114047</v>
      </c>
      <c r="AJ34" s="41">
        <f t="shared" si="6"/>
        <v>46.79889848921448</v>
      </c>
    </row>
    <row r="35" spans="1:36" x14ac:dyDescent="0.75">
      <c r="A35" s="64"/>
      <c r="B35" s="20">
        <v>43912</v>
      </c>
      <c r="C35" s="24">
        <v>46.853911131620407</v>
      </c>
      <c r="D35" s="24">
        <v>0.58699992951005697</v>
      </c>
      <c r="E35" s="24">
        <v>6.0106622986495495</v>
      </c>
      <c r="F35" s="24">
        <v>24.570396170020103</v>
      </c>
      <c r="G35" s="24">
        <v>0</v>
      </c>
      <c r="H35" s="41">
        <f t="shared" si="0"/>
        <v>78.021969529800117</v>
      </c>
      <c r="I35" s="41">
        <f t="shared" si="1"/>
        <v>53.451573359780014</v>
      </c>
      <c r="K35" s="64"/>
      <c r="L35" s="20">
        <v>43912</v>
      </c>
      <c r="M35" s="17">
        <v>87.969070434570313</v>
      </c>
      <c r="N35" s="17">
        <v>0</v>
      </c>
      <c r="O35" s="17">
        <v>12.030928611755371</v>
      </c>
      <c r="P35" s="41">
        <f t="shared" si="2"/>
        <v>99.999999046325684</v>
      </c>
      <c r="R35" s="64"/>
      <c r="S35" s="7">
        <v>43912</v>
      </c>
      <c r="T35" s="24">
        <v>1.9533580634742975</v>
      </c>
      <c r="U35" s="24">
        <v>0.56409183889627457</v>
      </c>
      <c r="V35" s="24">
        <v>5.949891172349453</v>
      </c>
      <c r="W35" s="24">
        <v>0.91942591825500131</v>
      </c>
      <c r="X35" s="14">
        <v>0</v>
      </c>
      <c r="Y35" s="41">
        <f t="shared" si="3"/>
        <v>9.3867669929750264</v>
      </c>
      <c r="Z35" s="41">
        <f t="shared" si="4"/>
        <v>8.4673410747200251</v>
      </c>
      <c r="AB35" s="64"/>
      <c r="AC35" s="20">
        <v>43912</v>
      </c>
      <c r="AD35" s="24">
        <v>44.900551438331604</v>
      </c>
      <c r="AE35" s="24">
        <v>2.2908052415004931E-2</v>
      </c>
      <c r="AF35" s="24">
        <v>6.0771173593821004E-2</v>
      </c>
      <c r="AG35" s="24">
        <v>23.650970309972763</v>
      </c>
      <c r="AH35" s="24">
        <v>0</v>
      </c>
      <c r="AI35" s="41">
        <f t="shared" si="5"/>
        <v>68.635200974313193</v>
      </c>
      <c r="AJ35" s="41">
        <f t="shared" si="6"/>
        <v>44.98423066434043</v>
      </c>
    </row>
    <row r="36" spans="1:36" x14ac:dyDescent="0.75">
      <c r="A36" s="64"/>
      <c r="B36" s="20">
        <v>43940</v>
      </c>
      <c r="C36" s="24">
        <v>57.840690016746521</v>
      </c>
      <c r="D36" s="24">
        <v>0.95714605413377285</v>
      </c>
      <c r="E36" s="24">
        <v>3.5866827238351107</v>
      </c>
      <c r="F36" s="24">
        <v>28.139935806393623</v>
      </c>
      <c r="G36" s="24">
        <v>0</v>
      </c>
      <c r="H36" s="41">
        <f t="shared" si="0"/>
        <v>90.524454601109028</v>
      </c>
      <c r="I36" s="41">
        <f t="shared" si="1"/>
        <v>62.384518794715405</v>
      </c>
      <c r="K36" s="64"/>
      <c r="L36" s="20">
        <v>43940</v>
      </c>
      <c r="M36" s="17">
        <v>91.70452880859375</v>
      </c>
      <c r="N36" s="17">
        <v>0</v>
      </c>
      <c r="O36" s="17">
        <v>8.2954740524291992</v>
      </c>
      <c r="P36" s="41">
        <f t="shared" si="2"/>
        <v>100.00000286102295</v>
      </c>
      <c r="R36" s="64"/>
      <c r="S36" s="7">
        <v>43940</v>
      </c>
      <c r="T36" s="24">
        <v>1.8212827853858471</v>
      </c>
      <c r="U36" s="24">
        <v>0.95564068760722876</v>
      </c>
      <c r="V36" s="24">
        <v>3.5353642888367176</v>
      </c>
      <c r="W36" s="24">
        <v>1.1971448548138142</v>
      </c>
      <c r="X36" s="14">
        <v>0</v>
      </c>
      <c r="Y36" s="41">
        <f t="shared" si="3"/>
        <v>7.5094326166436076</v>
      </c>
      <c r="Z36" s="41">
        <f t="shared" si="4"/>
        <v>6.3122877618297935</v>
      </c>
      <c r="AB36" s="64"/>
      <c r="AC36" s="20">
        <v>43940</v>
      </c>
      <c r="AD36" s="24">
        <v>56.019406765699387</v>
      </c>
      <c r="AE36" s="24">
        <v>1.50535674947605E-3</v>
      </c>
      <c r="AF36" s="24">
        <v>5.1318493206053972E-2</v>
      </c>
      <c r="AG36" s="24">
        <v>26.942791417241096</v>
      </c>
      <c r="AH36" s="24">
        <v>0</v>
      </c>
      <c r="AI36" s="41">
        <f t="shared" si="5"/>
        <v>83.015022032896013</v>
      </c>
      <c r="AJ36" s="41">
        <f t="shared" si="6"/>
        <v>56.072230615654917</v>
      </c>
    </row>
    <row r="37" spans="1:36" x14ac:dyDescent="0.75">
      <c r="A37" s="64"/>
      <c r="B37" s="20">
        <v>43968</v>
      </c>
      <c r="C37" s="24">
        <v>63.796825706958771</v>
      </c>
      <c r="D37" s="24">
        <v>1.0126369306817651</v>
      </c>
      <c r="E37" s="24">
        <v>3.5058986395597458</v>
      </c>
      <c r="F37" s="24">
        <v>28.388474136590958</v>
      </c>
      <c r="G37" s="24">
        <v>0</v>
      </c>
      <c r="H37" s="41">
        <f t="shared" si="0"/>
        <v>96.703835413791239</v>
      </c>
      <c r="I37" s="41">
        <f t="shared" si="1"/>
        <v>68.315361277200282</v>
      </c>
      <c r="K37" s="64"/>
      <c r="L37" s="20">
        <v>43968</v>
      </c>
      <c r="M37" s="17">
        <v>92.900169372558594</v>
      </c>
      <c r="N37" s="17">
        <v>0</v>
      </c>
      <c r="O37" s="17">
        <v>7.099830150604248</v>
      </c>
      <c r="P37" s="41">
        <f t="shared" si="2"/>
        <v>99.999999523162842</v>
      </c>
      <c r="R37" s="64"/>
      <c r="S37" s="7">
        <v>43968</v>
      </c>
      <c r="T37" s="24">
        <v>1.3366605853661895</v>
      </c>
      <c r="U37" s="24">
        <v>1.0034390725195408</v>
      </c>
      <c r="V37" s="24">
        <v>3.474365221336484</v>
      </c>
      <c r="W37" s="24">
        <v>1.0513432789593935</v>
      </c>
      <c r="X37" s="14">
        <v>0</v>
      </c>
      <c r="Y37" s="41">
        <f t="shared" si="3"/>
        <v>6.8658081581816077</v>
      </c>
      <c r="Z37" s="41">
        <f t="shared" si="4"/>
        <v>5.8144648792222142</v>
      </c>
      <c r="AB37" s="64"/>
      <c r="AC37" s="20">
        <v>43968</v>
      </c>
      <c r="AD37" s="24">
        <v>62.460165470838547</v>
      </c>
      <c r="AE37" s="24">
        <v>9.1978254204150289E-3</v>
      </c>
      <c r="AF37" s="24">
        <v>3.1533385481452569E-2</v>
      </c>
      <c r="AG37" s="24">
        <v>27.337132021784782</v>
      </c>
      <c r="AH37" s="24">
        <v>0</v>
      </c>
      <c r="AI37" s="41">
        <f t="shared" si="5"/>
        <v>89.838028703525197</v>
      </c>
      <c r="AJ37" s="41">
        <f t="shared" si="6"/>
        <v>62.500896681740414</v>
      </c>
    </row>
    <row r="38" spans="1:36" x14ac:dyDescent="0.75">
      <c r="A38" s="64"/>
      <c r="B38" s="20">
        <v>43996</v>
      </c>
      <c r="C38" s="24">
        <v>70.688813924789429</v>
      </c>
      <c r="D38" s="24">
        <v>0.83043111953884363</v>
      </c>
      <c r="E38" s="24">
        <v>2.933077048510313</v>
      </c>
      <c r="F38" s="24">
        <v>29.427472501993179</v>
      </c>
      <c r="G38" s="24">
        <v>0</v>
      </c>
      <c r="H38" s="41">
        <f t="shared" si="0"/>
        <v>103.87979459483176</v>
      </c>
      <c r="I38" s="41">
        <f t="shared" si="1"/>
        <v>74.452322092838585</v>
      </c>
      <c r="K38" s="64"/>
      <c r="L38" s="20">
        <v>43996</v>
      </c>
      <c r="M38" s="17">
        <v>93.683517456054688</v>
      </c>
      <c r="N38" s="17">
        <v>0</v>
      </c>
      <c r="O38" s="17">
        <v>6.3164839744567871</v>
      </c>
      <c r="P38" s="41">
        <f t="shared" si="2"/>
        <v>100.00000143051147</v>
      </c>
      <c r="R38" s="64"/>
      <c r="S38" s="7">
        <v>43996</v>
      </c>
      <c r="T38" s="24">
        <v>1.8801592523232102</v>
      </c>
      <c r="U38" s="24">
        <v>0.82275271415710449</v>
      </c>
      <c r="V38" s="24">
        <v>2.9057154897600412</v>
      </c>
      <c r="W38" s="24">
        <v>0.95292326295748353</v>
      </c>
      <c r="X38" s="14">
        <v>0</v>
      </c>
      <c r="Y38" s="41">
        <f t="shared" si="3"/>
        <v>6.5615507191978395</v>
      </c>
      <c r="Z38" s="41">
        <f t="shared" si="4"/>
        <v>5.608627456240356</v>
      </c>
      <c r="AB38" s="64"/>
      <c r="AC38" s="20">
        <v>43996</v>
      </c>
      <c r="AD38" s="24">
        <v>68.808652460575104</v>
      </c>
      <c r="AE38" s="24">
        <v>7.6783881013398059E-3</v>
      </c>
      <c r="AF38" s="24">
        <v>2.7361749744159169E-2</v>
      </c>
      <c r="AG38" s="24">
        <v>28.474548831582069</v>
      </c>
      <c r="AH38" s="24">
        <v>0</v>
      </c>
      <c r="AI38" s="41">
        <f t="shared" si="5"/>
        <v>97.318241430002672</v>
      </c>
      <c r="AJ38" s="41">
        <f t="shared" si="6"/>
        <v>68.843692598420603</v>
      </c>
    </row>
    <row r="39" spans="1:36" x14ac:dyDescent="0.75">
      <c r="A39" s="64"/>
      <c r="B39" s="20">
        <v>44024</v>
      </c>
      <c r="C39" s="24">
        <v>68.844690918922424</v>
      </c>
      <c r="D39" s="24">
        <v>1.1149517958983779</v>
      </c>
      <c r="E39" s="24">
        <v>2.7084441389888525</v>
      </c>
      <c r="F39" s="24">
        <v>27.993567287921906</v>
      </c>
      <c r="G39" s="24">
        <v>0</v>
      </c>
      <c r="H39" s="41">
        <f t="shared" si="0"/>
        <v>100.66165414173156</v>
      </c>
      <c r="I39" s="41">
        <f t="shared" si="1"/>
        <v>72.668086853809655</v>
      </c>
      <c r="K39" s="64"/>
      <c r="L39" s="20">
        <v>44024</v>
      </c>
      <c r="M39" s="14">
        <v>93.40093994140625</v>
      </c>
      <c r="N39" s="17">
        <v>0</v>
      </c>
      <c r="O39" s="14">
        <v>6.59906005859375</v>
      </c>
      <c r="P39" s="41">
        <f t="shared" si="2"/>
        <v>100</v>
      </c>
      <c r="R39" s="64"/>
      <c r="S39" s="7">
        <v>44024</v>
      </c>
      <c r="T39" s="24">
        <v>1.8612726125866175</v>
      </c>
      <c r="U39" s="24">
        <v>1.1149517958983779</v>
      </c>
      <c r="V39" s="24">
        <v>2.7006627060472965</v>
      </c>
      <c r="W39" s="24">
        <v>0.96583628328517079</v>
      </c>
      <c r="X39" s="14">
        <v>0</v>
      </c>
      <c r="Y39" s="41">
        <f t="shared" si="3"/>
        <v>6.6427233978174627</v>
      </c>
      <c r="Z39" s="41">
        <f t="shared" si="4"/>
        <v>5.6768871145322919</v>
      </c>
      <c r="AB39" s="64"/>
      <c r="AC39" s="20">
        <v>44024</v>
      </c>
      <c r="AD39" s="24">
        <v>66.983424127101898</v>
      </c>
      <c r="AE39" s="24">
        <v>0</v>
      </c>
      <c r="AF39" s="24">
        <v>7.7813356256228872E-3</v>
      </c>
      <c r="AG39" s="24">
        <v>27.027731761336327</v>
      </c>
      <c r="AH39" s="24">
        <v>0</v>
      </c>
      <c r="AI39" s="41">
        <f t="shared" si="5"/>
        <v>94.018937224063848</v>
      </c>
      <c r="AJ39" s="41">
        <f t="shared" si="6"/>
        <v>66.991205462727521</v>
      </c>
    </row>
    <row r="40" spans="1:36" x14ac:dyDescent="0.75">
      <c r="A40" s="64"/>
      <c r="B40" s="20">
        <v>44052</v>
      </c>
      <c r="C40" s="24">
        <v>66.751927137374878</v>
      </c>
      <c r="D40" s="24">
        <v>1.1952903587371111</v>
      </c>
      <c r="E40" s="24">
        <v>2.6679672300815582</v>
      </c>
      <c r="F40" s="24">
        <v>26.251543313264847</v>
      </c>
      <c r="G40" s="24">
        <v>0</v>
      </c>
      <c r="H40" s="41">
        <f t="shared" si="0"/>
        <v>96.866728039458394</v>
      </c>
      <c r="I40" s="41">
        <f t="shared" si="1"/>
        <v>70.615184726193547</v>
      </c>
      <c r="K40" s="64"/>
      <c r="L40" s="20">
        <v>44052</v>
      </c>
      <c r="M40" s="17">
        <v>92.599174499511719</v>
      </c>
      <c r="N40" s="17">
        <v>0</v>
      </c>
      <c r="O40" s="17">
        <v>7.4008240699768066</v>
      </c>
      <c r="P40" s="41">
        <f t="shared" si="2"/>
        <v>99.999998569488525</v>
      </c>
      <c r="R40" s="64"/>
      <c r="S40" s="7">
        <v>44052</v>
      </c>
      <c r="T40" s="24">
        <v>2.1325566340237856</v>
      </c>
      <c r="U40" s="24">
        <v>1.1952903587371111</v>
      </c>
      <c r="V40" s="24">
        <v>2.6173747610300779</v>
      </c>
      <c r="W40" s="24">
        <v>1.2237149057909846</v>
      </c>
      <c r="X40" s="14">
        <v>0</v>
      </c>
      <c r="Y40" s="41">
        <f t="shared" si="3"/>
        <v>7.1689366595819592</v>
      </c>
      <c r="Z40" s="41">
        <f t="shared" si="4"/>
        <v>5.9452217537909746</v>
      </c>
      <c r="AB40" s="64"/>
      <c r="AC40" s="20">
        <v>36747</v>
      </c>
      <c r="AD40" s="24">
        <v>64.619377255439758</v>
      </c>
      <c r="AE40" s="24">
        <v>0</v>
      </c>
      <c r="AF40" s="24">
        <v>5.0592516345204785E-2</v>
      </c>
      <c r="AG40" s="24">
        <v>25.02782829105854</v>
      </c>
      <c r="AH40" s="24">
        <v>0</v>
      </c>
      <c r="AI40" s="41">
        <f t="shared" si="5"/>
        <v>89.697798062843503</v>
      </c>
      <c r="AJ40" s="41">
        <f t="shared" si="6"/>
        <v>64.669969771784963</v>
      </c>
    </row>
    <row r="41" spans="1:36" x14ac:dyDescent="0.75">
      <c r="A41" s="64"/>
      <c r="B41" s="20">
        <v>44080</v>
      </c>
      <c r="C41" s="24">
        <v>68.17338615655899</v>
      </c>
      <c r="D41" s="24">
        <v>0.83596265176311135</v>
      </c>
      <c r="E41" s="24">
        <v>3.0617390293627977</v>
      </c>
      <c r="F41" s="24">
        <v>25.841336697340012</v>
      </c>
      <c r="G41" s="24">
        <v>0</v>
      </c>
      <c r="H41" s="41">
        <f t="shared" si="0"/>
        <v>97.912424535024911</v>
      </c>
      <c r="I41" s="41">
        <f t="shared" si="1"/>
        <v>72.0710878376849</v>
      </c>
      <c r="K41" s="64"/>
      <c r="L41" s="20">
        <v>44080</v>
      </c>
      <c r="M41" s="14">
        <v>92.571807861328125</v>
      </c>
      <c r="N41" s="17">
        <v>0</v>
      </c>
      <c r="O41" s="14">
        <v>7.4281902313232422</v>
      </c>
      <c r="P41" s="41">
        <f t="shared" si="2"/>
        <v>99.999998092651367</v>
      </c>
      <c r="R41" s="64"/>
      <c r="S41" s="7">
        <v>44080</v>
      </c>
      <c r="T41" s="24">
        <v>1.9469308899715543</v>
      </c>
      <c r="U41" s="24">
        <v>0.83596265176311135</v>
      </c>
      <c r="V41" s="24">
        <v>3.0602745246142149</v>
      </c>
      <c r="W41" s="24">
        <v>1.4299536123871803</v>
      </c>
      <c r="X41" s="14">
        <v>0</v>
      </c>
      <c r="Y41" s="41">
        <f t="shared" si="3"/>
        <v>7.2731216787360609</v>
      </c>
      <c r="Z41" s="41">
        <f t="shared" si="4"/>
        <v>5.8431680663488805</v>
      </c>
      <c r="AB41" s="64"/>
      <c r="AC41" s="20">
        <v>44080</v>
      </c>
      <c r="AD41" s="24">
        <v>66.226460039615631</v>
      </c>
      <c r="AE41" s="24">
        <v>0</v>
      </c>
      <c r="AF41" s="24">
        <v>1.4643824215454515E-3</v>
      </c>
      <c r="AG41" s="24">
        <v>24.411384016275406</v>
      </c>
      <c r="AH41" s="24">
        <v>0</v>
      </c>
      <c r="AI41" s="41">
        <f t="shared" si="5"/>
        <v>90.639308438312582</v>
      </c>
      <c r="AJ41" s="41">
        <f t="shared" si="6"/>
        <v>66.227924422037177</v>
      </c>
    </row>
    <row r="42" spans="1:36" x14ac:dyDescent="0.75">
      <c r="A42" s="64"/>
      <c r="B42" s="20">
        <v>44108</v>
      </c>
      <c r="C42" s="24">
        <v>66.226862370967865</v>
      </c>
      <c r="D42" s="24">
        <v>0.8164251921698451</v>
      </c>
      <c r="E42" s="24">
        <v>2.4019856937229633</v>
      </c>
      <c r="F42" s="24">
        <v>25.149723514914513</v>
      </c>
      <c r="G42" s="24">
        <v>0</v>
      </c>
      <c r="H42" s="41">
        <f t="shared" si="0"/>
        <v>94.594996771775186</v>
      </c>
      <c r="I42" s="41">
        <f t="shared" si="1"/>
        <v>69.445273256860673</v>
      </c>
      <c r="K42" s="64"/>
      <c r="L42" s="20">
        <v>44108</v>
      </c>
      <c r="M42" s="14">
        <v>93.351455688476563</v>
      </c>
      <c r="N42" s="17">
        <v>0</v>
      </c>
      <c r="O42" s="14">
        <v>6.6485490798950195</v>
      </c>
      <c r="P42" s="41">
        <f t="shared" si="2"/>
        <v>100.00000476837158</v>
      </c>
      <c r="R42" s="64"/>
      <c r="S42" s="7">
        <v>44108</v>
      </c>
      <c r="T42" s="24">
        <v>1.9659709651023149</v>
      </c>
      <c r="U42" s="24">
        <v>0.81519992090761662</v>
      </c>
      <c r="V42" s="24">
        <v>2.3785773664712906</v>
      </c>
      <c r="W42" s="24">
        <v>1.1294462019577622</v>
      </c>
      <c r="X42" s="14">
        <v>0</v>
      </c>
      <c r="Y42" s="41">
        <f t="shared" si="3"/>
        <v>6.2891944544389844</v>
      </c>
      <c r="Z42" s="41">
        <f t="shared" si="4"/>
        <v>5.1597482524812222</v>
      </c>
      <c r="AB42" s="64"/>
      <c r="AC42" s="20">
        <v>44108</v>
      </c>
      <c r="AD42" s="24">
        <v>64.260892570018768</v>
      </c>
      <c r="AE42" s="24">
        <v>1.2252329497641767E-3</v>
      </c>
      <c r="AF42" s="24">
        <v>2.3408352717524394E-2</v>
      </c>
      <c r="AG42" s="24">
        <v>24.020276963710785</v>
      </c>
      <c r="AH42" s="24">
        <v>0</v>
      </c>
      <c r="AI42" s="41">
        <f t="shared" si="5"/>
        <v>88.305803119396842</v>
      </c>
      <c r="AJ42" s="41">
        <f t="shared" si="6"/>
        <v>64.285526155686057</v>
      </c>
    </row>
    <row r="43" spans="1:36" x14ac:dyDescent="0.75">
      <c r="A43" s="64"/>
      <c r="B43" s="20">
        <v>44501</v>
      </c>
      <c r="C43" s="24">
        <v>69.362394511699677</v>
      </c>
      <c r="D43" s="24">
        <v>0.73490024078637362</v>
      </c>
      <c r="E43" s="24">
        <v>1.9754320383071899</v>
      </c>
      <c r="F43" s="24">
        <v>25.617267936468124</v>
      </c>
      <c r="G43" s="24">
        <v>0</v>
      </c>
      <c r="H43" s="41">
        <f t="shared" si="0"/>
        <v>97.689994727261364</v>
      </c>
      <c r="I43" s="41">
        <f t="shared" si="1"/>
        <v>72.07272679079324</v>
      </c>
      <c r="K43" s="64"/>
      <c r="L43" s="20">
        <v>44501</v>
      </c>
      <c r="M43" s="24">
        <v>93.88250732421875</v>
      </c>
      <c r="N43" s="17">
        <v>0</v>
      </c>
      <c r="O43" s="24">
        <v>6.1174917221069336</v>
      </c>
      <c r="P43" s="41">
        <f t="shared" si="2"/>
        <v>99.999999046325684</v>
      </c>
      <c r="R43" s="64"/>
      <c r="S43" s="7">
        <v>44501</v>
      </c>
      <c r="T43" s="24">
        <v>2.1294096950441599</v>
      </c>
      <c r="U43" s="24">
        <v>0.73367025470361114</v>
      </c>
      <c r="V43" s="24">
        <v>1.970226876437664</v>
      </c>
      <c r="W43" s="24">
        <v>1.1428701691329479</v>
      </c>
      <c r="X43" s="14">
        <v>0</v>
      </c>
      <c r="Y43" s="41">
        <f t="shared" si="3"/>
        <v>5.976176995318383</v>
      </c>
      <c r="Z43" s="41">
        <f t="shared" si="4"/>
        <v>4.8333068261854351</v>
      </c>
      <c r="AB43" s="64"/>
      <c r="AC43" s="20">
        <v>44501</v>
      </c>
      <c r="AD43" s="24">
        <v>67.232981324195862</v>
      </c>
      <c r="AE43" s="24">
        <v>1.2300250773478183E-3</v>
      </c>
      <c r="AF43" s="23">
        <v>5.2053233048354741E-3</v>
      </c>
      <c r="AG43" s="24">
        <v>24.474397301673889</v>
      </c>
      <c r="AH43" s="24">
        <v>0</v>
      </c>
      <c r="AI43" s="41">
        <f t="shared" si="5"/>
        <v>91.713813974251934</v>
      </c>
      <c r="AJ43" s="41">
        <f t="shared" si="6"/>
        <v>67.239416672578045</v>
      </c>
    </row>
    <row r="44" spans="1:36" x14ac:dyDescent="0.75">
      <c r="A44" s="64"/>
      <c r="B44" s="20">
        <v>44529</v>
      </c>
      <c r="C44" s="24">
        <v>71.881122887134552</v>
      </c>
      <c r="D44" s="24">
        <v>0.75492868199944496</v>
      </c>
      <c r="E44" s="24">
        <v>3.7278106901794672</v>
      </c>
      <c r="F44" s="24">
        <v>27.669422328472137</v>
      </c>
      <c r="G44" s="24">
        <v>0</v>
      </c>
      <c r="H44" s="41">
        <f t="shared" si="0"/>
        <v>104.0332845877856</v>
      </c>
      <c r="I44" s="41">
        <f t="shared" si="1"/>
        <v>76.363862259313464</v>
      </c>
      <c r="K44" s="64"/>
      <c r="L44" s="20">
        <v>44529</v>
      </c>
      <c r="M44" s="24">
        <v>92.647209167480469</v>
      </c>
      <c r="N44" s="17">
        <v>0</v>
      </c>
      <c r="O44" s="24">
        <v>7.3527927398681641</v>
      </c>
      <c r="P44" s="41">
        <f t="shared" si="2"/>
        <v>100.00000190734863</v>
      </c>
      <c r="R44" s="64"/>
      <c r="S44" s="7">
        <v>44529</v>
      </c>
      <c r="T44" s="24">
        <v>1.8558420706540346</v>
      </c>
      <c r="U44" s="24">
        <v>0.75492868199944496</v>
      </c>
      <c r="V44" s="24">
        <v>3.7064417265355587</v>
      </c>
      <c r="W44" s="24">
        <v>1.3321391306817532</v>
      </c>
      <c r="X44" s="14">
        <v>0</v>
      </c>
      <c r="Y44" s="41">
        <f t="shared" si="3"/>
        <v>7.6493516098707914</v>
      </c>
      <c r="Z44" s="41">
        <f t="shared" si="4"/>
        <v>6.3172124791890383</v>
      </c>
      <c r="AB44" s="64"/>
      <c r="AC44" s="20">
        <v>44529</v>
      </c>
      <c r="AD44" s="24">
        <v>70.025280117988586</v>
      </c>
      <c r="AE44" s="24">
        <v>0</v>
      </c>
      <c r="AF44" s="24">
        <v>2.1368887246353552E-2</v>
      </c>
      <c r="AG44" s="24">
        <v>26.337282732129097</v>
      </c>
      <c r="AH44" s="24">
        <v>0</v>
      </c>
      <c r="AI44" s="41">
        <f t="shared" si="5"/>
        <v>96.383931737364037</v>
      </c>
      <c r="AJ44" s="41">
        <f t="shared" si="6"/>
        <v>70.04664900523494</v>
      </c>
    </row>
    <row r="45" spans="1:36" x14ac:dyDescent="0.75">
      <c r="A45" s="64"/>
      <c r="B45" s="20">
        <v>44557</v>
      </c>
      <c r="C45" s="17">
        <v>73.408558964729309</v>
      </c>
      <c r="D45" s="14">
        <v>0.98349701147526503</v>
      </c>
      <c r="E45" s="14">
        <v>5.0106588751077652</v>
      </c>
      <c r="F45" s="14">
        <v>25.774991139769554</v>
      </c>
      <c r="G45" s="24">
        <v>0</v>
      </c>
      <c r="H45" s="41">
        <f t="shared" si="0"/>
        <v>105.17770599108189</v>
      </c>
      <c r="I45" s="41">
        <f t="shared" si="1"/>
        <v>79.402714851312339</v>
      </c>
      <c r="K45" s="64"/>
      <c r="L45" s="20">
        <v>44557</v>
      </c>
      <c r="M45" s="17">
        <v>91.862785339355469</v>
      </c>
      <c r="N45" s="17">
        <v>0</v>
      </c>
      <c r="O45" s="17">
        <v>8.1372127532958984</v>
      </c>
      <c r="P45" s="41">
        <f t="shared" si="2"/>
        <v>99.999998092651367</v>
      </c>
      <c r="R45" s="64"/>
      <c r="S45" s="7">
        <v>44557</v>
      </c>
      <c r="T45" s="27">
        <v>1.5543963527306914</v>
      </c>
      <c r="U45" s="27">
        <v>0.98349701147526503</v>
      </c>
      <c r="V45" s="27">
        <v>4.9818214029073715</v>
      </c>
      <c r="W45" s="28">
        <v>1.0388185037299991</v>
      </c>
      <c r="X45" s="14">
        <v>0</v>
      </c>
      <c r="Y45" s="41">
        <f t="shared" si="3"/>
        <v>8.558533270843327</v>
      </c>
      <c r="Z45" s="41">
        <f t="shared" si="4"/>
        <v>7.519714767113328</v>
      </c>
      <c r="AB45" s="64"/>
      <c r="AC45" s="20">
        <v>44557</v>
      </c>
      <c r="AD45" s="14">
        <v>71.854159235954285</v>
      </c>
      <c r="AE45" s="24">
        <v>0</v>
      </c>
      <c r="AF45" s="24">
        <v>2.883738670789171E-2</v>
      </c>
      <c r="AG45" s="14">
        <v>24.736173450946808</v>
      </c>
      <c r="AH45" s="24">
        <v>0</v>
      </c>
      <c r="AI45" s="41">
        <f t="shared" si="5"/>
        <v>96.619170073608984</v>
      </c>
      <c r="AJ45" s="41">
        <f t="shared" si="6"/>
        <v>71.882996622662176</v>
      </c>
    </row>
    <row r="46" spans="1:36" x14ac:dyDescent="0.75">
      <c r="A46" s="64">
        <v>2021</v>
      </c>
      <c r="B46" s="34">
        <v>44220</v>
      </c>
      <c r="C46" s="14">
        <v>76.572932302951813</v>
      </c>
      <c r="D46" s="27">
        <v>1.157557126134634</v>
      </c>
      <c r="E46" s="27">
        <v>6.1537302099168301</v>
      </c>
      <c r="F46" s="27">
        <v>27.519632130861282</v>
      </c>
      <c r="G46" s="24">
        <v>0</v>
      </c>
      <c r="H46" s="41">
        <f t="shared" si="0"/>
        <v>111.40385176986456</v>
      </c>
      <c r="I46" s="41">
        <f t="shared" si="1"/>
        <v>83.884219639003277</v>
      </c>
      <c r="K46" s="64">
        <v>2021</v>
      </c>
      <c r="L46" s="7">
        <v>44220</v>
      </c>
      <c r="M46" s="27">
        <v>91.103866577148438</v>
      </c>
      <c r="N46" s="17">
        <v>0</v>
      </c>
      <c r="O46" s="27">
        <v>8.8961343765258789</v>
      </c>
      <c r="P46" s="41">
        <f t="shared" si="2"/>
        <v>100.00000095367432</v>
      </c>
      <c r="R46" s="64">
        <v>2021</v>
      </c>
      <c r="S46" s="7">
        <v>44220</v>
      </c>
      <c r="T46" s="35">
        <v>1.4275361318141222</v>
      </c>
      <c r="U46" s="35">
        <v>1.156559563241899</v>
      </c>
      <c r="V46" s="35">
        <v>6.1329668387770653</v>
      </c>
      <c r="W46" s="35">
        <v>1.1935741640627384</v>
      </c>
      <c r="X46" s="14">
        <v>0</v>
      </c>
      <c r="Y46" s="41">
        <f t="shared" si="3"/>
        <v>9.9106366978958249</v>
      </c>
      <c r="Z46" s="41">
        <f t="shared" si="4"/>
        <v>8.7170625338330865</v>
      </c>
      <c r="AB46" s="64">
        <v>2021</v>
      </c>
      <c r="AC46" s="7">
        <v>44220</v>
      </c>
      <c r="AD46" s="36">
        <v>75.145401060581207</v>
      </c>
      <c r="AE46" s="24">
        <v>9.9756323379551759E-4</v>
      </c>
      <c r="AF46" s="36">
        <v>2.0763372958754189E-2</v>
      </c>
      <c r="AG46" s="36">
        <v>26.326058432459831</v>
      </c>
      <c r="AH46" s="24">
        <v>0</v>
      </c>
      <c r="AI46" s="41">
        <f t="shared" si="5"/>
        <v>101.49322042923359</v>
      </c>
      <c r="AJ46" s="41">
        <f t="shared" si="6"/>
        <v>75.167161996773757</v>
      </c>
    </row>
    <row r="47" spans="1:36" x14ac:dyDescent="0.75">
      <c r="A47" s="64"/>
      <c r="B47" s="34">
        <v>44248</v>
      </c>
      <c r="C47" s="14">
        <v>76.126538217067719</v>
      </c>
      <c r="D47" s="27">
        <v>0.97845157142728567</v>
      </c>
      <c r="E47" s="27">
        <v>5.7702763006091118</v>
      </c>
      <c r="F47" s="27">
        <v>27.364632114768028</v>
      </c>
      <c r="G47" s="24">
        <v>0</v>
      </c>
      <c r="H47" s="41">
        <f t="shared" si="0"/>
        <v>110.23989820387214</v>
      </c>
      <c r="I47" s="41">
        <f t="shared" si="1"/>
        <v>82.875266089104116</v>
      </c>
      <c r="K47" s="64"/>
      <c r="L47" s="7">
        <v>44248</v>
      </c>
      <c r="M47" s="27">
        <v>91.699211120605469</v>
      </c>
      <c r="N47" s="17">
        <v>0</v>
      </c>
      <c r="O47" s="27">
        <v>8.300786018371582</v>
      </c>
      <c r="P47" s="41">
        <f t="shared" si="2"/>
        <v>99.999997138977051</v>
      </c>
      <c r="R47" s="64"/>
      <c r="S47" s="7">
        <v>44248</v>
      </c>
      <c r="T47" s="35">
        <v>1.3451040722429752</v>
      </c>
      <c r="U47" s="35">
        <v>0.97221019677817822</v>
      </c>
      <c r="V47" s="35">
        <v>5.7615563273429871</v>
      </c>
      <c r="W47" s="35">
        <v>1.0719074634835124</v>
      </c>
      <c r="X47" s="14">
        <v>0</v>
      </c>
      <c r="Y47" s="41">
        <f t="shared" si="3"/>
        <v>9.1507780598476529</v>
      </c>
      <c r="Z47" s="41">
        <f t="shared" si="4"/>
        <v>8.0788705963641405</v>
      </c>
      <c r="AB47" s="64"/>
      <c r="AC47" s="7">
        <v>44248</v>
      </c>
      <c r="AD47" s="36">
        <v>74.781432747840881</v>
      </c>
      <c r="AE47" s="24">
        <v>6.2413300838670693E-3</v>
      </c>
      <c r="AF47" s="36">
        <v>8.7199368863366544E-3</v>
      </c>
      <c r="AG47" s="36">
        <v>26.292724534869194</v>
      </c>
      <c r="AH47" s="24">
        <v>0</v>
      </c>
      <c r="AI47" s="41">
        <f t="shared" si="5"/>
        <v>101.08911854968028</v>
      </c>
      <c r="AJ47" s="41">
        <f t="shared" si="6"/>
        <v>74.796394014811085</v>
      </c>
    </row>
    <row r="48" spans="1:36" x14ac:dyDescent="0.75">
      <c r="A48" s="64"/>
      <c r="B48" s="34">
        <v>44276</v>
      </c>
      <c r="C48" s="14">
        <v>80.43312281370163</v>
      </c>
      <c r="D48" s="14">
        <v>1.1794561287388206</v>
      </c>
      <c r="E48" s="14">
        <v>7.2868862189352512</v>
      </c>
      <c r="F48" s="14">
        <v>27.331672608852386</v>
      </c>
      <c r="G48" s="24">
        <v>0</v>
      </c>
      <c r="H48" s="41">
        <f t="shared" si="0"/>
        <v>116.23113777022809</v>
      </c>
      <c r="I48" s="41">
        <f t="shared" si="1"/>
        <v>88.899465161375701</v>
      </c>
      <c r="K48" s="64"/>
      <c r="L48" s="7">
        <v>44276</v>
      </c>
      <c r="M48" s="27">
        <v>90.614448547363281</v>
      </c>
      <c r="N48" s="17">
        <v>0</v>
      </c>
      <c r="O48" s="27">
        <v>9.3855476379394531</v>
      </c>
      <c r="P48" s="41">
        <f t="shared" si="2"/>
        <v>99.999996185302734</v>
      </c>
      <c r="R48" s="64"/>
      <c r="S48" s="7">
        <v>44276</v>
      </c>
      <c r="T48" s="35">
        <v>1.3338119024410844</v>
      </c>
      <c r="U48" s="35">
        <v>1.1794561287388206</v>
      </c>
      <c r="V48" s="35">
        <v>7.2868862189352512</v>
      </c>
      <c r="W48" s="35">
        <v>1.1087741004303098</v>
      </c>
      <c r="X48" s="14">
        <v>0</v>
      </c>
      <c r="Y48" s="41">
        <f t="shared" si="3"/>
        <v>10.908928350545466</v>
      </c>
      <c r="Z48" s="41">
        <f t="shared" si="4"/>
        <v>9.8001542501151562</v>
      </c>
      <c r="AB48" s="64"/>
      <c r="AC48" s="7">
        <v>44276</v>
      </c>
      <c r="AD48" s="36">
        <v>79.099312424659729</v>
      </c>
      <c r="AE48" s="24">
        <v>0</v>
      </c>
      <c r="AF48" s="36">
        <v>0</v>
      </c>
      <c r="AG48" s="36">
        <v>26.222897693514824</v>
      </c>
      <c r="AH48" s="24">
        <v>0</v>
      </c>
      <c r="AI48" s="41">
        <f>SUM(AD48:AH48)</f>
        <v>105.32221011817455</v>
      </c>
      <c r="AJ48" s="41">
        <f>SUM(AD48:AF48)</f>
        <v>79.099312424659729</v>
      </c>
    </row>
    <row r="49" spans="1:36" x14ac:dyDescent="0.75">
      <c r="A49" s="64"/>
      <c r="B49" s="20">
        <v>44304</v>
      </c>
      <c r="C49" s="14">
        <v>82.38442987203598</v>
      </c>
      <c r="D49" s="14">
        <v>1.3283661101013422</v>
      </c>
      <c r="E49" s="14">
        <v>7.3544452898204327</v>
      </c>
      <c r="F49" s="14">
        <v>25.568991899490356</v>
      </c>
      <c r="G49" s="24">
        <v>0</v>
      </c>
      <c r="H49" s="41">
        <f t="shared" si="0"/>
        <v>116.63623317144811</v>
      </c>
      <c r="I49" s="41">
        <f t="shared" si="1"/>
        <v>91.067241271957755</v>
      </c>
      <c r="K49" s="64"/>
      <c r="L49" s="7">
        <v>44304</v>
      </c>
      <c r="M49" s="27">
        <v>90.5599365234375</v>
      </c>
      <c r="N49" s="17">
        <v>0</v>
      </c>
      <c r="O49" s="27">
        <v>9.4400615692138672</v>
      </c>
      <c r="P49" s="41">
        <f t="shared" si="2"/>
        <v>99.999998092651367</v>
      </c>
      <c r="R49" s="64"/>
      <c r="S49" s="7">
        <v>44304</v>
      </c>
      <c r="T49" s="35">
        <v>1.2388930190354586</v>
      </c>
      <c r="U49" s="35">
        <v>1.3283661101013422</v>
      </c>
      <c r="V49" s="35">
        <v>7.3286690749228001</v>
      </c>
      <c r="W49" s="35">
        <v>1.1146045289933681</v>
      </c>
      <c r="X49" s="14">
        <v>0</v>
      </c>
      <c r="Y49" s="41">
        <f t="shared" si="3"/>
        <v>11.010532733052969</v>
      </c>
      <c r="Z49" s="41">
        <f t="shared" si="4"/>
        <v>9.8959282040596008</v>
      </c>
      <c r="AB49" s="64"/>
      <c r="AC49" s="7">
        <v>44304</v>
      </c>
      <c r="AD49" s="36">
        <v>81.145539879798889</v>
      </c>
      <c r="AE49" s="24">
        <v>0</v>
      </c>
      <c r="AF49" s="36">
        <v>2.5776260372367688E-2</v>
      </c>
      <c r="AG49" s="36">
        <v>24.454386904835701</v>
      </c>
      <c r="AH49" s="24">
        <v>0</v>
      </c>
      <c r="AI49" s="41">
        <f>SUM(AD49:AH49)</f>
        <v>105.62570304500696</v>
      </c>
      <c r="AJ49" s="41">
        <f>SUM(AD49:AF49)</f>
        <v>81.171316140171257</v>
      </c>
    </row>
    <row r="50" spans="1:36" x14ac:dyDescent="0.75">
      <c r="A50" s="64"/>
      <c r="B50" s="20">
        <v>44332</v>
      </c>
      <c r="C50" s="14">
        <v>85.59572696685791</v>
      </c>
      <c r="D50" s="14">
        <v>1.0916154133155942</v>
      </c>
      <c r="E50" s="14">
        <v>7.435354869812727</v>
      </c>
      <c r="F50" s="14">
        <v>26.570424437522888</v>
      </c>
      <c r="G50" s="24">
        <v>0</v>
      </c>
      <c r="H50" s="41">
        <f t="shared" si="0"/>
        <v>120.69312168750912</v>
      </c>
      <c r="I50" s="41">
        <f t="shared" si="1"/>
        <v>94.122697249986231</v>
      </c>
      <c r="K50" s="64"/>
      <c r="L50" s="7">
        <v>44332</v>
      </c>
      <c r="M50" s="27">
        <v>90.852958679199219</v>
      </c>
      <c r="N50" s="17">
        <v>0</v>
      </c>
      <c r="O50" s="27">
        <v>9.147038459777832</v>
      </c>
      <c r="P50" s="41">
        <f t="shared" si="2"/>
        <v>99.999997138977051</v>
      </c>
      <c r="R50" s="64"/>
      <c r="S50" s="7">
        <v>44332</v>
      </c>
      <c r="T50" s="35">
        <v>1.4671762473881245</v>
      </c>
      <c r="U50" s="35">
        <v>1.0916154133155942</v>
      </c>
      <c r="V50" s="35">
        <v>7.427663542330265</v>
      </c>
      <c r="W50" s="35">
        <v>1.053390558809042</v>
      </c>
      <c r="X50" s="14">
        <v>0</v>
      </c>
      <c r="Y50" s="41">
        <f t="shared" si="3"/>
        <v>11.039845761843026</v>
      </c>
      <c r="Z50" s="41">
        <f t="shared" si="4"/>
        <v>9.9864552030339837</v>
      </c>
      <c r="AB50" s="64"/>
      <c r="AC50" s="7">
        <v>44332</v>
      </c>
      <c r="AD50" s="36">
        <v>84.128551185131073</v>
      </c>
      <c r="AE50" s="24">
        <v>0</v>
      </c>
      <c r="AF50" s="36">
        <v>7.6910400821361691E-3</v>
      </c>
      <c r="AG50" s="36">
        <v>25.517033413052559</v>
      </c>
      <c r="AH50" s="24">
        <v>0</v>
      </c>
      <c r="AI50" s="41">
        <f>SUM(AD50:AH50)</f>
        <v>109.65327563826577</v>
      </c>
      <c r="AJ50" s="41">
        <f>SUM(AD50:AF50)</f>
        <v>84.136242225213209</v>
      </c>
    </row>
    <row r="51" spans="1:36" s="2" customFormat="1" x14ac:dyDescent="0.75">
      <c r="A51" s="64"/>
      <c r="B51" s="20">
        <v>44360</v>
      </c>
      <c r="C51" s="27">
        <v>86.689867079257965</v>
      </c>
      <c r="D51" s="27">
        <v>1.3534770114347339</v>
      </c>
      <c r="E51" s="27">
        <v>7.10255466401577</v>
      </c>
      <c r="F51" s="27">
        <v>27.744097635149956</v>
      </c>
      <c r="G51" s="24">
        <v>0</v>
      </c>
      <c r="H51" s="41">
        <f t="shared" si="0"/>
        <v>122.88999638985842</v>
      </c>
      <c r="I51" s="41">
        <f t="shared" si="1"/>
        <v>95.145898754708469</v>
      </c>
      <c r="K51" s="64"/>
      <c r="L51" s="7">
        <v>44360</v>
      </c>
      <c r="M51" s="27">
        <v>90.747543334960938</v>
      </c>
      <c r="N51" s="17">
        <v>0</v>
      </c>
      <c r="O51" s="27">
        <v>9.2524614334106445</v>
      </c>
      <c r="P51" s="41">
        <f t="shared" si="2"/>
        <v>100.00000476837158</v>
      </c>
      <c r="R51" s="64"/>
      <c r="S51" s="7">
        <v>44360</v>
      </c>
      <c r="T51" s="27">
        <v>1.7032533651217818</v>
      </c>
      <c r="U51" s="27">
        <v>1.3534770114347339</v>
      </c>
      <c r="V51" s="27">
        <v>7.0991185493767262</v>
      </c>
      <c r="W51" s="27">
        <v>1.2145001674070954</v>
      </c>
      <c r="X51" s="14">
        <v>0</v>
      </c>
      <c r="Y51" s="41">
        <f t="shared" ref="Y51:Y61" si="7">SUM(T51:X51)</f>
        <v>11.370349093340337</v>
      </c>
      <c r="Z51" s="41">
        <f t="shared" ref="Z51:Z61" si="8">SUM(T51:V51)</f>
        <v>10.155848925933242</v>
      </c>
      <c r="AB51" s="64"/>
      <c r="AC51" s="7">
        <v>44360</v>
      </c>
      <c r="AD51" s="27">
        <v>84.986612200737</v>
      </c>
      <c r="AE51" s="24">
        <v>0</v>
      </c>
      <c r="AF51" s="27">
        <v>3.4362569749646354E-3</v>
      </c>
      <c r="AG51" s="27">
        <v>26.529597118496895</v>
      </c>
      <c r="AH51" s="24">
        <v>0</v>
      </c>
      <c r="AI51" s="41">
        <f t="shared" ref="AI51:AI57" si="9">SUM(AD51:AH51)</f>
        <v>111.51964557620886</v>
      </c>
      <c r="AJ51" s="41">
        <f t="shared" ref="AJ51:AJ61" si="10">SUM(AD51:AF51)</f>
        <v>84.990048457711964</v>
      </c>
    </row>
    <row r="52" spans="1:36" s="2" customFormat="1" x14ac:dyDescent="0.75">
      <c r="A52" s="64"/>
      <c r="B52" s="20">
        <v>44388</v>
      </c>
      <c r="C52" s="27">
        <v>87.256930768489838</v>
      </c>
      <c r="D52" s="27">
        <v>1.3456286396831274</v>
      </c>
      <c r="E52" s="27">
        <v>8.2857599481940269</v>
      </c>
      <c r="F52" s="27">
        <v>28.585169464349747</v>
      </c>
      <c r="G52" s="24">
        <v>2.4802361622278113E-3</v>
      </c>
      <c r="H52" s="41">
        <f t="shared" si="0"/>
        <v>125.47596905687897</v>
      </c>
      <c r="I52" s="41">
        <f t="shared" si="1"/>
        <v>96.888319356366992</v>
      </c>
      <c r="K52" s="64"/>
      <c r="L52" s="7">
        <v>44388</v>
      </c>
      <c r="M52" s="27">
        <v>89.660972595214844</v>
      </c>
      <c r="N52" s="17">
        <v>0</v>
      </c>
      <c r="O52" s="27">
        <v>10.339024543762207</v>
      </c>
      <c r="P52" s="41">
        <f t="shared" si="2"/>
        <v>99.999997138977051</v>
      </c>
      <c r="R52" s="64"/>
      <c r="S52" s="7">
        <v>44388</v>
      </c>
      <c r="T52" s="27">
        <v>1.9621627870947123</v>
      </c>
      <c r="U52" s="27">
        <v>1.3451309641823173</v>
      </c>
      <c r="V52" s="27">
        <v>8.2782348617911339</v>
      </c>
      <c r="W52" s="27">
        <v>1.3849820243194699</v>
      </c>
      <c r="X52" s="14">
        <v>2.4802361622278113E-3</v>
      </c>
      <c r="Y52" s="41">
        <f t="shared" si="7"/>
        <v>12.972990873549861</v>
      </c>
      <c r="Z52" s="41">
        <f t="shared" si="8"/>
        <v>11.585528613068163</v>
      </c>
      <c r="AB52" s="64"/>
      <c r="AC52" s="7">
        <v>44388</v>
      </c>
      <c r="AD52" s="27">
        <v>85.294768214225769</v>
      </c>
      <c r="AE52" s="24">
        <v>4.9768362941904343E-4</v>
      </c>
      <c r="AF52" s="27">
        <v>7.5251073212712072E-3</v>
      </c>
      <c r="AG52" s="27">
        <v>27.200188487768173</v>
      </c>
      <c r="AH52" s="24">
        <v>0</v>
      </c>
      <c r="AI52" s="41">
        <f t="shared" si="9"/>
        <v>112.50297949294463</v>
      </c>
      <c r="AJ52" s="41">
        <f t="shared" si="10"/>
        <v>85.302791005176459</v>
      </c>
    </row>
    <row r="53" spans="1:36" s="2" customFormat="1" x14ac:dyDescent="0.75">
      <c r="A53" s="64"/>
      <c r="B53" s="20">
        <v>44416</v>
      </c>
      <c r="C53" s="27">
        <v>86.629077792167664</v>
      </c>
      <c r="D53" s="27">
        <v>1.6950995195657015</v>
      </c>
      <c r="E53" s="27">
        <v>13.740546070039272</v>
      </c>
      <c r="F53" s="27">
        <v>29.735734686255455</v>
      </c>
      <c r="G53" s="24">
        <v>6.1859641391492914E-3</v>
      </c>
      <c r="H53" s="41">
        <f t="shared" si="0"/>
        <v>131.80664403216724</v>
      </c>
      <c r="I53" s="41">
        <f t="shared" si="1"/>
        <v>102.06472338177264</v>
      </c>
      <c r="K53" s="64"/>
      <c r="L53" s="7">
        <v>44416</v>
      </c>
      <c r="M53" s="27">
        <v>85.535324096679688</v>
      </c>
      <c r="N53" s="17">
        <v>0</v>
      </c>
      <c r="O53" s="27">
        <v>14.464675903320313</v>
      </c>
      <c r="P53" s="41">
        <f t="shared" si="2"/>
        <v>100</v>
      </c>
      <c r="R53" s="64"/>
      <c r="S53" s="7">
        <v>44416</v>
      </c>
      <c r="T53" s="27">
        <v>2.1295768674463034</v>
      </c>
      <c r="U53" s="27">
        <v>1.6950995195657015</v>
      </c>
      <c r="V53" s="27">
        <v>13.738603331148624</v>
      </c>
      <c r="W53" s="27">
        <v>1.4959374675527215</v>
      </c>
      <c r="X53" s="14">
        <v>6.1859641391492914E-3</v>
      </c>
      <c r="Y53" s="41">
        <f t="shared" si="7"/>
        <v>19.0654031498525</v>
      </c>
      <c r="Z53" s="41">
        <f t="shared" si="8"/>
        <v>17.563279718160629</v>
      </c>
      <c r="AB53" s="64"/>
      <c r="AC53" s="7">
        <v>44416</v>
      </c>
      <c r="AD53" s="27">
        <v>84.499500691890717</v>
      </c>
      <c r="AE53" s="24">
        <v>0</v>
      </c>
      <c r="AF53" s="27">
        <v>1.9430974589340622E-3</v>
      </c>
      <c r="AG53" s="27">
        <v>28.239797800779343</v>
      </c>
      <c r="AH53" s="24">
        <v>0</v>
      </c>
      <c r="AI53" s="41">
        <f t="shared" si="9"/>
        <v>112.74124159012899</v>
      </c>
      <c r="AJ53" s="41">
        <f t="shared" si="10"/>
        <v>84.501443789349651</v>
      </c>
    </row>
    <row r="54" spans="1:36" s="2" customFormat="1" x14ac:dyDescent="0.75">
      <c r="A54" s="64"/>
      <c r="B54" s="20">
        <v>44444</v>
      </c>
      <c r="C54" s="27">
        <v>91.361813247203827</v>
      </c>
      <c r="D54" s="27">
        <v>1.7901015235111117</v>
      </c>
      <c r="E54" s="27">
        <v>16.989514231681824</v>
      </c>
      <c r="F54" s="27">
        <v>29.099473729729652</v>
      </c>
      <c r="G54" s="24">
        <v>1.2470029560063267E-3</v>
      </c>
      <c r="H54" s="41">
        <f t="shared" si="0"/>
        <v>139.24214973508242</v>
      </c>
      <c r="I54" s="41">
        <f t="shared" si="1"/>
        <v>110.14142900239676</v>
      </c>
      <c r="K54" s="64"/>
      <c r="L54" s="7">
        <v>44444</v>
      </c>
      <c r="M54" s="27">
        <v>83.458328247070313</v>
      </c>
      <c r="N54" s="17">
        <v>0</v>
      </c>
      <c r="O54" s="27">
        <v>16.541667938232422</v>
      </c>
      <c r="P54" s="41">
        <f t="shared" si="2"/>
        <v>99.999996185302734</v>
      </c>
      <c r="R54" s="64"/>
      <c r="S54" s="7">
        <v>44444</v>
      </c>
      <c r="T54" s="27">
        <v>2.6370205450803041</v>
      </c>
      <c r="U54" s="27">
        <v>1.7901015235111117</v>
      </c>
      <c r="V54" s="27">
        <v>16.977086663246155</v>
      </c>
      <c r="W54" s="27">
        <v>1.6275190282613039</v>
      </c>
      <c r="X54" s="14">
        <v>1.2470029560063267E-3</v>
      </c>
      <c r="Y54" s="41">
        <f t="shared" si="7"/>
        <v>23.032974763054881</v>
      </c>
      <c r="Z54" s="41">
        <f t="shared" si="8"/>
        <v>21.404208731837571</v>
      </c>
      <c r="AB54" s="64"/>
      <c r="AC54" s="7">
        <v>44444</v>
      </c>
      <c r="AD54" s="27">
        <v>88.724799454212189</v>
      </c>
      <c r="AE54" s="24">
        <v>0</v>
      </c>
      <c r="AF54" s="27">
        <v>1.2427625733835157E-2</v>
      </c>
      <c r="AG54" s="27">
        <v>27.471954002976418</v>
      </c>
      <c r="AH54" s="24">
        <v>0</v>
      </c>
      <c r="AI54" s="41">
        <f t="shared" si="9"/>
        <v>116.20918108292244</v>
      </c>
      <c r="AJ54" s="41">
        <f t="shared" si="10"/>
        <v>88.737227079946024</v>
      </c>
    </row>
    <row r="55" spans="1:36" s="2" customFormat="1" x14ac:dyDescent="0.75">
      <c r="A55" s="64"/>
      <c r="B55" s="20">
        <v>44837</v>
      </c>
      <c r="C55" s="27">
        <v>88.918536901473999</v>
      </c>
      <c r="D55" s="27">
        <v>1.7912668408825994</v>
      </c>
      <c r="E55" s="27">
        <v>16.159454360604286</v>
      </c>
      <c r="F55" s="27">
        <v>26.964003220200539</v>
      </c>
      <c r="G55" s="24">
        <v>0</v>
      </c>
      <c r="H55" s="41">
        <f t="shared" si="0"/>
        <v>133.83326132316142</v>
      </c>
      <c r="I55" s="41">
        <f t="shared" si="1"/>
        <v>106.86925810296088</v>
      </c>
      <c r="K55" s="64"/>
      <c r="L55" s="7">
        <v>44837</v>
      </c>
      <c r="M55" s="27">
        <v>83.958076477050781</v>
      </c>
      <c r="N55" s="17">
        <v>0</v>
      </c>
      <c r="O55" s="27">
        <v>16.04191780090332</v>
      </c>
      <c r="P55" s="41">
        <f t="shared" si="2"/>
        <v>99.999994277954102</v>
      </c>
      <c r="R55" s="64"/>
      <c r="S55" s="7">
        <v>44837</v>
      </c>
      <c r="T55" s="27">
        <v>2.2580502554774284</v>
      </c>
      <c r="U55" s="27">
        <v>1.7907763831317425</v>
      </c>
      <c r="V55" s="27">
        <v>16.159454360604286</v>
      </c>
      <c r="W55" s="27">
        <v>1.2611403362825513</v>
      </c>
      <c r="X55" s="14">
        <v>0</v>
      </c>
      <c r="Y55" s="41">
        <f t="shared" si="7"/>
        <v>21.469421335496008</v>
      </c>
      <c r="Z55" s="41">
        <f t="shared" si="8"/>
        <v>20.208280999213457</v>
      </c>
      <c r="AB55" s="64"/>
      <c r="AC55" s="7">
        <v>44837</v>
      </c>
      <c r="AD55" s="27">
        <v>86.660489439964294</v>
      </c>
      <c r="AE55" s="24">
        <v>4.9046400363295106E-4</v>
      </c>
      <c r="AF55" s="27">
        <v>0</v>
      </c>
      <c r="AG55" s="27">
        <v>25.702863931655884</v>
      </c>
      <c r="AH55" s="24">
        <v>0</v>
      </c>
      <c r="AI55" s="41">
        <f t="shared" si="9"/>
        <v>112.36384383562381</v>
      </c>
      <c r="AJ55" s="41">
        <f>SUM(AD55:AF55)</f>
        <v>86.660979903967927</v>
      </c>
    </row>
    <row r="56" spans="1:36" s="2" customFormat="1" x14ac:dyDescent="0.75">
      <c r="A56" s="64"/>
      <c r="B56" s="20">
        <v>44865</v>
      </c>
      <c r="C56" s="27">
        <v>84.667257964611053</v>
      </c>
      <c r="D56" s="27">
        <v>1.6989995492622256</v>
      </c>
      <c r="E56" s="27">
        <v>17.05542765557766</v>
      </c>
      <c r="F56" s="27">
        <v>27.24161371588707</v>
      </c>
      <c r="G56" s="24">
        <v>0</v>
      </c>
      <c r="H56" s="41">
        <f t="shared" si="0"/>
        <v>130.66329888533801</v>
      </c>
      <c r="I56" s="41">
        <f t="shared" si="1"/>
        <v>103.42168516945094</v>
      </c>
      <c r="K56" s="64"/>
      <c r="L56" s="20">
        <v>44865</v>
      </c>
      <c r="M56" s="27">
        <v>83.155364990234375</v>
      </c>
      <c r="N56" s="17">
        <v>0</v>
      </c>
      <c r="O56" s="47">
        <v>16.844631195068359</v>
      </c>
      <c r="P56" s="41">
        <f t="shared" si="2"/>
        <v>99.999996185302734</v>
      </c>
      <c r="R56" s="64"/>
      <c r="S56" s="20">
        <v>44865</v>
      </c>
      <c r="T56" s="27">
        <v>1.9267812604084611</v>
      </c>
      <c r="U56" s="27">
        <v>1.6989995492622256</v>
      </c>
      <c r="V56" s="27">
        <v>17.05542765557766</v>
      </c>
      <c r="W56" s="27">
        <v>1.3285423628985882</v>
      </c>
      <c r="X56" s="14">
        <v>0</v>
      </c>
      <c r="Y56" s="41">
        <f t="shared" si="7"/>
        <v>22.009750828146935</v>
      </c>
      <c r="Z56" s="41">
        <f t="shared" si="8"/>
        <v>20.681208465248346</v>
      </c>
      <c r="AB56" s="64"/>
      <c r="AC56" s="20">
        <v>44865</v>
      </c>
      <c r="AD56" s="27">
        <v>82.740478217601776</v>
      </c>
      <c r="AE56" s="24">
        <v>0</v>
      </c>
      <c r="AF56" s="27">
        <v>0</v>
      </c>
      <c r="AG56" s="27">
        <v>25.913072749972343</v>
      </c>
      <c r="AH56" s="24">
        <v>0</v>
      </c>
      <c r="AI56" s="41">
        <f t="shared" si="9"/>
        <v>108.65355096757412</v>
      </c>
      <c r="AJ56" s="41">
        <f t="shared" si="10"/>
        <v>82.740478217601776</v>
      </c>
    </row>
    <row r="57" spans="1:36" s="2" customFormat="1" x14ac:dyDescent="0.75">
      <c r="A57" s="64"/>
      <c r="B57" s="20">
        <v>44893</v>
      </c>
      <c r="C57" s="27">
        <v>85.767187178134918</v>
      </c>
      <c r="D57" s="27">
        <v>1.8224293598905206</v>
      </c>
      <c r="E57" s="27">
        <v>17.228534445166588</v>
      </c>
      <c r="F57" s="27">
        <v>27.234738692641258</v>
      </c>
      <c r="G57" s="24">
        <v>1.233422949553642E-3</v>
      </c>
      <c r="H57" s="41">
        <f t="shared" si="0"/>
        <v>132.05412309878284</v>
      </c>
      <c r="I57" s="41">
        <f t="shared" si="1"/>
        <v>104.81815098319203</v>
      </c>
      <c r="K57" s="64"/>
      <c r="L57" s="20">
        <v>44893</v>
      </c>
      <c r="M57" s="27">
        <v>83.126487731933594</v>
      </c>
      <c r="N57" s="17">
        <v>0</v>
      </c>
      <c r="O57" s="27">
        <v>16.873516082763672</v>
      </c>
      <c r="P57" s="41">
        <f t="shared" si="2"/>
        <v>100.00000381469727</v>
      </c>
      <c r="R57" s="64"/>
      <c r="S57" s="20">
        <v>44893</v>
      </c>
      <c r="T57" s="27">
        <v>1.8672000151127577</v>
      </c>
      <c r="U57" s="27">
        <v>1.8224293598905206</v>
      </c>
      <c r="V57" s="27">
        <v>17.228534445166588</v>
      </c>
      <c r="W57" s="27">
        <v>1.3627761509269476</v>
      </c>
      <c r="X57" s="14">
        <v>1.233422949553642E-3</v>
      </c>
      <c r="Y57" s="41">
        <f t="shared" si="7"/>
        <v>22.282173394046367</v>
      </c>
      <c r="Z57" s="41">
        <f t="shared" si="8"/>
        <v>20.918163820169866</v>
      </c>
      <c r="AB57" s="64"/>
      <c r="AC57" s="20">
        <v>44893</v>
      </c>
      <c r="AD57" s="27">
        <v>83.899989724159241</v>
      </c>
      <c r="AE57" s="24">
        <v>0</v>
      </c>
      <c r="AF57" s="27">
        <v>0</v>
      </c>
      <c r="AG57" s="27">
        <v>25.871964171528816</v>
      </c>
      <c r="AH57" s="24">
        <v>0</v>
      </c>
      <c r="AI57" s="41">
        <f t="shared" si="9"/>
        <v>109.77195389568806</v>
      </c>
      <c r="AJ57" s="41">
        <f t="shared" si="10"/>
        <v>83.899989724159241</v>
      </c>
    </row>
    <row r="58" spans="1:36" s="2" customFormat="1" x14ac:dyDescent="0.75">
      <c r="A58" s="64"/>
      <c r="B58" s="20">
        <v>44921</v>
      </c>
      <c r="C58" s="27">
        <v>89.463591575622559</v>
      </c>
      <c r="D58" s="27">
        <v>1.9577485509216785</v>
      </c>
      <c r="E58" s="27">
        <v>18.078073859214783</v>
      </c>
      <c r="F58" s="27">
        <v>27.303274720907211</v>
      </c>
      <c r="G58" s="24">
        <v>0</v>
      </c>
      <c r="H58" s="41">
        <f t="shared" si="0"/>
        <v>136.80268870666623</v>
      </c>
      <c r="I58" s="41">
        <f t="shared" si="1"/>
        <v>109.49941398575902</v>
      </c>
      <c r="K58" s="64"/>
      <c r="L58" s="20">
        <v>44921</v>
      </c>
      <c r="M58" s="27">
        <v>83.137969970703125</v>
      </c>
      <c r="N58" s="17">
        <v>0</v>
      </c>
      <c r="O58" s="27">
        <v>16.862031936645508</v>
      </c>
      <c r="P58" s="41">
        <f t="shared" si="2"/>
        <v>100.00000190734863</v>
      </c>
      <c r="R58" s="64"/>
      <c r="S58" s="20">
        <v>44921</v>
      </c>
      <c r="T58" s="27">
        <v>1.9241126719862223</v>
      </c>
      <c r="U58" s="27">
        <v>1.957254484295845</v>
      </c>
      <c r="V58" s="27">
        <v>18.069911748170853</v>
      </c>
      <c r="W58" s="27">
        <v>1.116435625590384</v>
      </c>
      <c r="X58" s="14">
        <v>0</v>
      </c>
      <c r="Y58" s="41">
        <f t="shared" si="7"/>
        <v>23.067714530043304</v>
      </c>
      <c r="Z58" s="41">
        <f t="shared" si="8"/>
        <v>21.95127890445292</v>
      </c>
      <c r="AB58" s="64"/>
      <c r="AC58" s="20">
        <v>44921</v>
      </c>
      <c r="AD58" s="27">
        <v>87.53947913646698</v>
      </c>
      <c r="AE58" s="24">
        <v>4.9391559286959819E-4</v>
      </c>
      <c r="AF58" s="27">
        <v>8.1630814747768454E-3</v>
      </c>
      <c r="AG58" s="27">
        <v>26.186838746070862</v>
      </c>
      <c r="AH58" s="24">
        <v>0</v>
      </c>
      <c r="AI58" s="41">
        <f t="shared" ref="AI58:AI71" si="11">SUM(AD58:AH58)</f>
        <v>113.73497487960549</v>
      </c>
      <c r="AJ58" s="41">
        <f t="shared" si="10"/>
        <v>87.548136133534626</v>
      </c>
    </row>
    <row r="59" spans="1:36" s="2" customFormat="1" x14ac:dyDescent="0.75">
      <c r="A59" s="64">
        <v>2022</v>
      </c>
      <c r="B59" s="34">
        <v>44584</v>
      </c>
      <c r="C59" s="27">
        <v>93.640327453613281</v>
      </c>
      <c r="D59" s="27">
        <v>1.8048995407298207</v>
      </c>
      <c r="E59" s="27">
        <v>16.073273494839668</v>
      </c>
      <c r="F59" s="27">
        <v>27.809746563434601</v>
      </c>
      <c r="G59" s="24">
        <v>0</v>
      </c>
      <c r="H59" s="41">
        <f t="shared" si="0"/>
        <v>139.32824705261737</v>
      </c>
      <c r="I59" s="41">
        <f t="shared" si="1"/>
        <v>111.51850048918277</v>
      </c>
      <c r="K59" s="64">
        <v>2022</v>
      </c>
      <c r="L59" s="34">
        <v>44584</v>
      </c>
      <c r="M59" s="27">
        <v>84.872688293457031</v>
      </c>
      <c r="N59" s="17">
        <v>0</v>
      </c>
      <c r="O59" s="27">
        <v>15.127310752868652</v>
      </c>
      <c r="P59" s="41">
        <f t="shared" si="2"/>
        <v>99.999999046325684</v>
      </c>
      <c r="R59" s="64">
        <v>2022</v>
      </c>
      <c r="S59" s="34">
        <v>44584</v>
      </c>
      <c r="T59" s="27">
        <v>1.9622871186584234</v>
      </c>
      <c r="U59" s="27">
        <v>1.8044039607048035</v>
      </c>
      <c r="V59" s="27">
        <v>16.073273494839668</v>
      </c>
      <c r="W59" s="27">
        <v>1.2366538867354393</v>
      </c>
      <c r="X59" s="14">
        <v>0</v>
      </c>
      <c r="Y59" s="41">
        <f t="shared" si="7"/>
        <v>21.076618460938334</v>
      </c>
      <c r="Z59" s="41">
        <f t="shared" si="8"/>
        <v>19.839964574202895</v>
      </c>
      <c r="AB59" s="64">
        <v>2022</v>
      </c>
      <c r="AC59" s="34">
        <v>44584</v>
      </c>
      <c r="AD59" s="27">
        <v>91.678038239479065</v>
      </c>
      <c r="AE59" s="24">
        <v>4.9558678938410594E-4</v>
      </c>
      <c r="AF59" s="27">
        <v>0</v>
      </c>
      <c r="AG59" s="27">
        <v>26.573091745376587</v>
      </c>
      <c r="AH59" s="24">
        <v>0</v>
      </c>
      <c r="AI59" s="41">
        <f t="shared" si="11"/>
        <v>118.25162557164504</v>
      </c>
      <c r="AJ59" s="41">
        <f t="shared" si="10"/>
        <v>91.678533826268449</v>
      </c>
    </row>
    <row r="60" spans="1:36" s="2" customFormat="1" x14ac:dyDescent="0.75">
      <c r="A60" s="64"/>
      <c r="B60" s="34">
        <v>44612</v>
      </c>
      <c r="C60" s="27">
        <v>95.366001129150391</v>
      </c>
      <c r="D60" s="27">
        <v>1.5725493431091309</v>
      </c>
      <c r="E60" s="27">
        <v>15.261686407029629</v>
      </c>
      <c r="F60" s="27">
        <v>29.469680041074753</v>
      </c>
      <c r="G60" s="24">
        <v>0</v>
      </c>
      <c r="H60" s="41">
        <f t="shared" si="0"/>
        <v>141.6699169203639</v>
      </c>
      <c r="I60" s="41">
        <f t="shared" si="1"/>
        <v>112.20023687928915</v>
      </c>
      <c r="K60" s="64"/>
      <c r="L60" s="34">
        <v>44612</v>
      </c>
      <c r="M60" s="27">
        <v>85.938072204589844</v>
      </c>
      <c r="N60" s="17">
        <v>0</v>
      </c>
      <c r="O60" s="27">
        <v>14.061923980712891</v>
      </c>
      <c r="P60" s="41">
        <f t="shared" ref="P60:P71" si="12">SUM(M60:O60)</f>
        <v>99.999996185302734</v>
      </c>
      <c r="R60" s="64"/>
      <c r="S60" s="34">
        <v>44612</v>
      </c>
      <c r="T60" s="27">
        <v>2.04078434035182</v>
      </c>
      <c r="U60" s="27">
        <v>1.5725493431091309</v>
      </c>
      <c r="V60" s="27">
        <v>15.261686407029629</v>
      </c>
      <c r="W60" s="27">
        <v>1.0464964434504509</v>
      </c>
      <c r="X60" s="14">
        <v>0</v>
      </c>
      <c r="Y60" s="41">
        <f t="shared" si="7"/>
        <v>19.921516533941031</v>
      </c>
      <c r="Z60" s="41">
        <f t="shared" si="8"/>
        <v>18.87502009049058</v>
      </c>
      <c r="AB60" s="64"/>
      <c r="AC60" s="34">
        <v>44612</v>
      </c>
      <c r="AD60" s="27">
        <v>93.325212597846985</v>
      </c>
      <c r="AE60" s="24">
        <v>0</v>
      </c>
      <c r="AF60" s="27">
        <v>0</v>
      </c>
      <c r="AG60" s="27">
        <v>28.423182666301727</v>
      </c>
      <c r="AH60" s="24">
        <v>0</v>
      </c>
      <c r="AI60" s="41">
        <f t="shared" si="11"/>
        <v>121.74839526414871</v>
      </c>
      <c r="AJ60" s="41">
        <f t="shared" si="10"/>
        <v>93.325212597846985</v>
      </c>
    </row>
    <row r="61" spans="1:36" s="2" customFormat="1" x14ac:dyDescent="0.75">
      <c r="A61" s="64"/>
      <c r="B61" s="34">
        <v>44640</v>
      </c>
      <c r="C61" s="27">
        <v>97.374409437179565</v>
      </c>
      <c r="D61" s="27">
        <v>1.2105576461181045</v>
      </c>
      <c r="E61" s="27">
        <v>10.376222431659698</v>
      </c>
      <c r="F61" s="27">
        <v>29.914021492004395</v>
      </c>
      <c r="G61" s="24">
        <v>0</v>
      </c>
      <c r="H61" s="41">
        <f t="shared" ref="H61:H69" si="13">SUM(C61:G61)</f>
        <v>138.87521100696176</v>
      </c>
      <c r="I61" s="41">
        <f t="shared" ref="I61:I69" si="14">SUM(C61:E61)</f>
        <v>108.96118951495737</v>
      </c>
      <c r="K61" s="64"/>
      <c r="L61" s="34">
        <v>44640</v>
      </c>
      <c r="M61" s="27">
        <v>89.405364990234375</v>
      </c>
      <c r="N61" s="17">
        <v>0</v>
      </c>
      <c r="O61" s="27">
        <v>10.594633102416992</v>
      </c>
      <c r="P61" s="41">
        <f t="shared" si="12"/>
        <v>99.999998092651367</v>
      </c>
      <c r="R61" s="64"/>
      <c r="S61" s="34">
        <v>44640</v>
      </c>
      <c r="T61" s="27">
        <v>2.1026362664997578</v>
      </c>
      <c r="U61" s="27">
        <v>1.2105576461181045</v>
      </c>
      <c r="V61" s="27">
        <v>10.376222431659698</v>
      </c>
      <c r="W61" s="27">
        <v>1.023902790620923</v>
      </c>
      <c r="X61" s="14">
        <v>0</v>
      </c>
      <c r="Y61" s="41">
        <f t="shared" si="7"/>
        <v>14.713319134898484</v>
      </c>
      <c r="Z61" s="41">
        <f t="shared" si="8"/>
        <v>13.689416344277561</v>
      </c>
      <c r="AB61" s="64"/>
      <c r="AC61" s="34">
        <v>44640</v>
      </c>
      <c r="AD61" s="27">
        <v>95.271773636341095</v>
      </c>
      <c r="AE61" s="24">
        <v>0</v>
      </c>
      <c r="AF61" s="27">
        <v>0</v>
      </c>
      <c r="AG61" s="27">
        <v>28.89011986553669</v>
      </c>
      <c r="AH61" s="24">
        <v>0</v>
      </c>
      <c r="AI61" s="41">
        <f t="shared" si="11"/>
        <v>124.16189350187778</v>
      </c>
      <c r="AJ61" s="41">
        <f t="shared" si="10"/>
        <v>95.271773636341095</v>
      </c>
    </row>
    <row r="62" spans="1:36" s="2" customFormat="1" x14ac:dyDescent="0.75">
      <c r="A62" s="64"/>
      <c r="B62" s="34">
        <v>44668</v>
      </c>
      <c r="C62" s="27">
        <v>97.182095050811768</v>
      </c>
      <c r="D62" s="27">
        <v>1.1103755095973611</v>
      </c>
      <c r="E62" s="27">
        <v>7.2585595771670341</v>
      </c>
      <c r="F62" s="27">
        <v>30.25742806494236</v>
      </c>
      <c r="G62" s="24">
        <v>0</v>
      </c>
      <c r="H62" s="41">
        <f t="shared" si="13"/>
        <v>135.80845820251852</v>
      </c>
      <c r="I62" s="41">
        <f t="shared" si="14"/>
        <v>105.55103013757616</v>
      </c>
      <c r="K62" s="64"/>
      <c r="L62" s="34">
        <v>44668</v>
      </c>
      <c r="M62" s="27">
        <v>91.724296569824219</v>
      </c>
      <c r="N62" s="17">
        <v>0</v>
      </c>
      <c r="O62" s="27">
        <v>8.2757120132446289</v>
      </c>
      <c r="P62" s="41">
        <f t="shared" si="12"/>
        <v>100.00000858306885</v>
      </c>
      <c r="R62" s="64"/>
      <c r="S62" s="34">
        <v>44668</v>
      </c>
      <c r="T62" s="27">
        <v>1.8484795000404119</v>
      </c>
      <c r="U62" s="27">
        <v>1.1103755095973611</v>
      </c>
      <c r="V62" s="27">
        <v>7.2585595771670341</v>
      </c>
      <c r="W62" s="27">
        <v>1.021701842546463</v>
      </c>
      <c r="X62" s="14">
        <v>0</v>
      </c>
      <c r="Y62" s="41">
        <f t="shared" ref="Y62:Y71" si="15">SUM(T62:X62)</f>
        <v>11.23911642935127</v>
      </c>
      <c r="Z62" s="41">
        <f t="shared" ref="Z62:Z71" si="16">SUM(T62:V62)</f>
        <v>10.217414586804807</v>
      </c>
      <c r="AB62" s="64"/>
      <c r="AC62" s="34">
        <v>44668</v>
      </c>
      <c r="AD62" s="27">
        <v>95.33362090587616</v>
      </c>
      <c r="AE62" s="24">
        <v>0</v>
      </c>
      <c r="AF62" s="27">
        <v>0</v>
      </c>
      <c r="AG62" s="27">
        <v>29.235726222395897</v>
      </c>
      <c r="AH62" s="24">
        <v>0</v>
      </c>
      <c r="AI62" s="41">
        <f t="shared" si="11"/>
        <v>124.56934712827206</v>
      </c>
      <c r="AJ62" s="41">
        <f t="shared" ref="AJ62:AJ71" si="17">SUM(AD62:AF62)</f>
        <v>95.33362090587616</v>
      </c>
    </row>
    <row r="63" spans="1:36" s="2" customFormat="1" x14ac:dyDescent="0.75">
      <c r="A63" s="64"/>
      <c r="B63" s="34">
        <v>44696</v>
      </c>
      <c r="C63" s="27">
        <v>103.85200381278992</v>
      </c>
      <c r="D63" s="27">
        <v>0.83520321641117334</v>
      </c>
      <c r="E63" s="27">
        <v>5.3138830699026585</v>
      </c>
      <c r="F63" s="27">
        <v>29.327137395739555</v>
      </c>
      <c r="G63" s="24">
        <v>0</v>
      </c>
      <c r="H63" s="41">
        <f t="shared" si="13"/>
        <v>139.3282274948433</v>
      </c>
      <c r="I63" s="41">
        <f t="shared" si="14"/>
        <v>110.00109009910375</v>
      </c>
      <c r="K63" s="64"/>
      <c r="L63" s="34">
        <v>44696</v>
      </c>
      <c r="M63" s="27">
        <v>93.66387939453125</v>
      </c>
      <c r="N63" s="17">
        <v>0</v>
      </c>
      <c r="O63" s="27">
        <v>6.336127758026123</v>
      </c>
      <c r="P63" s="41">
        <f t="shared" si="12"/>
        <v>100.00000715255737</v>
      </c>
      <c r="R63" s="64"/>
      <c r="S63" s="34">
        <v>44696</v>
      </c>
      <c r="T63" s="27">
        <v>1.5789238968864083</v>
      </c>
      <c r="U63" s="27">
        <v>0.83470431854948401</v>
      </c>
      <c r="V63" s="27">
        <v>5.3138830699026585</v>
      </c>
      <c r="W63" s="27">
        <v>1.1005030246451497</v>
      </c>
      <c r="X63" s="14">
        <v>0</v>
      </c>
      <c r="Y63" s="41">
        <f t="shared" si="15"/>
        <v>8.8280143099837005</v>
      </c>
      <c r="Z63" s="41">
        <f t="shared" si="16"/>
        <v>7.7275112853385508</v>
      </c>
      <c r="AB63" s="64"/>
      <c r="AC63" s="34">
        <v>44696</v>
      </c>
      <c r="AD63" s="27">
        <v>102.27307677268982</v>
      </c>
      <c r="AE63" s="24">
        <v>4.9888757303051534E-4</v>
      </c>
      <c r="AF63" s="27">
        <v>0</v>
      </c>
      <c r="AG63" s="27">
        <v>28.226634487509727</v>
      </c>
      <c r="AH63" s="24">
        <v>0</v>
      </c>
      <c r="AI63" s="41">
        <f t="shared" si="11"/>
        <v>130.50021014777258</v>
      </c>
      <c r="AJ63" s="41">
        <f t="shared" si="17"/>
        <v>102.27357566026285</v>
      </c>
    </row>
    <row r="64" spans="1:36" s="2" customFormat="1" x14ac:dyDescent="0.75">
      <c r="A64" s="64"/>
      <c r="B64" s="34">
        <v>44724</v>
      </c>
      <c r="C64" s="27">
        <v>102.4002730846405</v>
      </c>
      <c r="D64" s="27">
        <v>0.928446592297405</v>
      </c>
      <c r="E64" s="27">
        <v>4.3677440844476223</v>
      </c>
      <c r="F64" s="27">
        <v>32.236944884061813</v>
      </c>
      <c r="G64" s="24">
        <v>0</v>
      </c>
      <c r="H64" s="41">
        <f t="shared" si="13"/>
        <v>139.93340864544734</v>
      </c>
      <c r="I64" s="41">
        <f t="shared" si="14"/>
        <v>107.69646376138553</v>
      </c>
      <c r="K64" s="64"/>
      <c r="L64" s="34">
        <v>44724</v>
      </c>
      <c r="M64" s="27">
        <v>94.02288818359375</v>
      </c>
      <c r="N64" s="17">
        <v>0</v>
      </c>
      <c r="O64" s="27">
        <v>5.9771161079406738</v>
      </c>
      <c r="P64" s="41">
        <f t="shared" si="12"/>
        <v>100.00000429153442</v>
      </c>
      <c r="R64" s="64"/>
      <c r="S64" s="34">
        <v>44724</v>
      </c>
      <c r="T64" s="27">
        <v>1.7021549865603447</v>
      </c>
      <c r="U64" s="27">
        <v>0.928446592297405</v>
      </c>
      <c r="V64" s="27">
        <v>4.3677440844476223</v>
      </c>
      <c r="W64" s="27">
        <v>1.3656365917995572</v>
      </c>
      <c r="X64" s="14">
        <v>0</v>
      </c>
      <c r="Y64" s="41">
        <f t="shared" si="15"/>
        <v>8.3639822551049292</v>
      </c>
      <c r="Z64" s="41">
        <f t="shared" si="16"/>
        <v>6.998345663305372</v>
      </c>
      <c r="AB64" s="64"/>
      <c r="AC64" s="34">
        <v>44724</v>
      </c>
      <c r="AD64" s="27">
        <v>100.69812089204788</v>
      </c>
      <c r="AE64" s="24">
        <v>0</v>
      </c>
      <c r="AF64" s="27">
        <v>0</v>
      </c>
      <c r="AG64" s="27">
        <v>30.871305614709854</v>
      </c>
      <c r="AH64" s="24">
        <v>0</v>
      </c>
      <c r="AI64" s="41">
        <f t="shared" si="11"/>
        <v>131.56942650675774</v>
      </c>
      <c r="AJ64" s="41">
        <f t="shared" si="17"/>
        <v>100.69812089204788</v>
      </c>
    </row>
    <row r="65" spans="1:36" s="2" customFormat="1" x14ac:dyDescent="0.75">
      <c r="A65" s="64"/>
      <c r="B65" s="34">
        <v>44752</v>
      </c>
      <c r="C65" s="27">
        <v>99.304929375648499</v>
      </c>
      <c r="D65" s="27">
        <v>1.3403481571003795</v>
      </c>
      <c r="E65" s="27">
        <v>5.3215445950627327</v>
      </c>
      <c r="F65" s="27">
        <v>32.160431146621704</v>
      </c>
      <c r="G65" s="24">
        <v>0</v>
      </c>
      <c r="H65" s="41">
        <f t="shared" si="13"/>
        <v>138.12725327443331</v>
      </c>
      <c r="I65" s="41">
        <f t="shared" si="14"/>
        <v>105.96682212781161</v>
      </c>
      <c r="K65" s="64"/>
      <c r="L65" s="34">
        <v>44752</v>
      </c>
      <c r="M65" s="27">
        <v>93.024322509765625</v>
      </c>
      <c r="N65" s="27">
        <v>0</v>
      </c>
      <c r="O65" s="27">
        <v>6.9756832122802734</v>
      </c>
      <c r="P65" s="41">
        <f t="shared" si="12"/>
        <v>100.0000057220459</v>
      </c>
      <c r="R65" s="64"/>
      <c r="S65" s="34">
        <v>44752</v>
      </c>
      <c r="T65" s="27">
        <v>1.742430729791522</v>
      </c>
      <c r="U65" s="27">
        <v>1.3403481571003795</v>
      </c>
      <c r="V65" s="27">
        <v>5.3210505284368992</v>
      </c>
      <c r="W65" s="27">
        <v>1.2314899358898401</v>
      </c>
      <c r="X65" s="14">
        <v>0</v>
      </c>
      <c r="Y65" s="41">
        <f t="shared" si="15"/>
        <v>9.6353193512186408</v>
      </c>
      <c r="Z65" s="41">
        <f t="shared" si="16"/>
        <v>8.4038294153288007</v>
      </c>
      <c r="AB65" s="64"/>
      <c r="AC65" s="34">
        <v>44752</v>
      </c>
      <c r="AD65" s="27">
        <v>97.562499344348907</v>
      </c>
      <c r="AE65" s="27">
        <v>0</v>
      </c>
      <c r="AF65" s="27">
        <v>4.9540722102392465E-3</v>
      </c>
      <c r="AG65" s="27">
        <v>30.928941443562508</v>
      </c>
      <c r="AH65" s="24">
        <v>0</v>
      </c>
      <c r="AI65" s="41">
        <f t="shared" si="11"/>
        <v>128.49639486012165</v>
      </c>
      <c r="AJ65" s="41">
        <f t="shared" si="17"/>
        <v>97.567453416559147</v>
      </c>
    </row>
    <row r="66" spans="1:36" s="2" customFormat="1" x14ac:dyDescent="0.75">
      <c r="A66" s="64"/>
      <c r="B66" s="34">
        <v>44780</v>
      </c>
      <c r="C66" s="27">
        <v>93.695744872093201</v>
      </c>
      <c r="D66" s="27">
        <v>1.9197651417925954</v>
      </c>
      <c r="E66" s="27">
        <v>5.0952630117535591</v>
      </c>
      <c r="F66" s="27">
        <v>28.463603928685188</v>
      </c>
      <c r="G66" s="24">
        <v>1.2261230040166993E-3</v>
      </c>
      <c r="H66" s="41">
        <f t="shared" si="13"/>
        <v>129.17560307732856</v>
      </c>
      <c r="I66" s="41">
        <f t="shared" si="14"/>
        <v>100.71077302563936</v>
      </c>
      <c r="K66" s="64"/>
      <c r="L66" s="34">
        <v>44780</v>
      </c>
      <c r="M66" s="27">
        <v>92.125511169433594</v>
      </c>
      <c r="N66" s="27">
        <v>0</v>
      </c>
      <c r="O66" s="27">
        <v>7.8744893074035645</v>
      </c>
      <c r="P66" s="41">
        <f t="shared" si="12"/>
        <v>100.00000047683716</v>
      </c>
      <c r="R66" s="64"/>
      <c r="S66" s="34">
        <v>44780</v>
      </c>
      <c r="T66" s="27">
        <v>1.9461256451904774</v>
      </c>
      <c r="U66" s="27">
        <v>1.9197651417925954</v>
      </c>
      <c r="V66" s="27">
        <v>5.0952630117535591</v>
      </c>
      <c r="W66" s="27">
        <v>1.2095390120521188</v>
      </c>
      <c r="X66" s="14">
        <v>1.2261230040166993E-3</v>
      </c>
      <c r="Y66" s="41">
        <f t="shared" si="15"/>
        <v>10.171918933792767</v>
      </c>
      <c r="Z66" s="41">
        <f t="shared" si="16"/>
        <v>8.9611537987366319</v>
      </c>
      <c r="AB66" s="64"/>
      <c r="AC66" s="34">
        <v>44780</v>
      </c>
      <c r="AD66" s="27">
        <v>91.749615967273712</v>
      </c>
      <c r="AE66" s="27">
        <v>0</v>
      </c>
      <c r="AF66" s="27">
        <v>0</v>
      </c>
      <c r="AG66" s="27">
        <v>27.254065498709679</v>
      </c>
      <c r="AH66" s="24">
        <v>0</v>
      </c>
      <c r="AI66" s="41">
        <f t="shared" si="11"/>
        <v>119.00368146598339</v>
      </c>
      <c r="AJ66" s="41">
        <f t="shared" si="17"/>
        <v>91.749615967273712</v>
      </c>
    </row>
    <row r="67" spans="1:36" s="2" customFormat="1" x14ac:dyDescent="0.75">
      <c r="A67" s="64"/>
      <c r="B67" s="34">
        <v>44808</v>
      </c>
      <c r="C67" s="27">
        <v>90.01314640045166</v>
      </c>
      <c r="D67" s="27">
        <v>2.5967939291149378</v>
      </c>
      <c r="E67" s="27">
        <v>4.9009174108505249</v>
      </c>
      <c r="F67" s="27">
        <v>30.876841396093369</v>
      </c>
      <c r="G67" s="24">
        <v>0</v>
      </c>
      <c r="H67" s="41">
        <f t="shared" si="13"/>
        <v>128.38769913651049</v>
      </c>
      <c r="I67" s="41">
        <f t="shared" si="14"/>
        <v>97.510857740417123</v>
      </c>
      <c r="K67" s="64"/>
      <c r="L67" s="34">
        <v>44808</v>
      </c>
      <c r="M67" s="27">
        <v>91.829475402832031</v>
      </c>
      <c r="N67" s="27">
        <v>0</v>
      </c>
      <c r="O67" s="27">
        <v>8.1705236434936523</v>
      </c>
      <c r="P67" s="41">
        <f t="shared" si="12"/>
        <v>99.999999046325684</v>
      </c>
      <c r="R67" s="64"/>
      <c r="S67" s="34">
        <v>44808</v>
      </c>
      <c r="T67" s="27">
        <v>1.9076172029599547</v>
      </c>
      <c r="U67" s="27">
        <v>2.5967939291149378</v>
      </c>
      <c r="V67" s="27">
        <v>4.9009174108505249</v>
      </c>
      <c r="W67" s="27">
        <v>1.0846180375665426</v>
      </c>
      <c r="X67" s="14">
        <v>0</v>
      </c>
      <c r="Y67" s="41">
        <f t="shared" si="15"/>
        <v>10.48994658049196</v>
      </c>
      <c r="Z67" s="41">
        <f t="shared" si="16"/>
        <v>9.4053285429254174</v>
      </c>
      <c r="AB67" s="64"/>
      <c r="AC67" s="34">
        <v>44808</v>
      </c>
      <c r="AD67" s="27">
        <v>88.105529546737671</v>
      </c>
      <c r="AE67" s="27">
        <v>0</v>
      </c>
      <c r="AF67" s="27">
        <v>0</v>
      </c>
      <c r="AG67" s="27">
        <v>29.792223125696182</v>
      </c>
      <c r="AH67" s="24">
        <v>0</v>
      </c>
      <c r="AI67" s="41">
        <f t="shared" si="11"/>
        <v>117.89775267243385</v>
      </c>
      <c r="AJ67" s="41">
        <f t="shared" si="17"/>
        <v>88.105529546737671</v>
      </c>
    </row>
    <row r="68" spans="1:36" s="2" customFormat="1" x14ac:dyDescent="0.75">
      <c r="A68" s="64"/>
      <c r="B68" s="34">
        <v>44836</v>
      </c>
      <c r="C68" s="27">
        <v>85.734173655509949</v>
      </c>
      <c r="D68" s="27">
        <v>2.405569888651371</v>
      </c>
      <c r="E68" s="27">
        <v>3.9267288520932198</v>
      </c>
      <c r="F68" s="27">
        <v>29.975926503539085</v>
      </c>
      <c r="G68" s="24">
        <v>0</v>
      </c>
      <c r="H68" s="41">
        <f t="shared" si="13"/>
        <v>122.04239889979362</v>
      </c>
      <c r="I68" s="41">
        <f t="shared" si="14"/>
        <v>92.066472396254539</v>
      </c>
      <c r="K68" s="64"/>
      <c r="L68" s="34">
        <v>44836</v>
      </c>
      <c r="M68" s="27">
        <v>92.51806640625</v>
      </c>
      <c r="N68" s="27">
        <v>0</v>
      </c>
      <c r="O68" s="27">
        <v>7.4819331169128418</v>
      </c>
      <c r="P68" s="41">
        <f t="shared" si="12"/>
        <v>99.999999523162842</v>
      </c>
      <c r="R68" s="64"/>
      <c r="S68" s="34">
        <v>44836</v>
      </c>
      <c r="T68" s="27">
        <v>1.6597663052380085</v>
      </c>
      <c r="U68" s="27">
        <v>2.405569888651371</v>
      </c>
      <c r="V68" s="27">
        <v>3.9267288520932198</v>
      </c>
      <c r="W68" s="27">
        <v>1.1390653671696782</v>
      </c>
      <c r="X68" s="14">
        <v>0</v>
      </c>
      <c r="Y68" s="41">
        <f t="shared" si="15"/>
        <v>9.1311304131522775</v>
      </c>
      <c r="Z68" s="41">
        <f t="shared" si="16"/>
        <v>7.9920650459825993</v>
      </c>
      <c r="AB68" s="64"/>
      <c r="AC68" s="34">
        <v>44836</v>
      </c>
      <c r="AD68" s="27">
        <v>84.074407815933228</v>
      </c>
      <c r="AE68" s="27">
        <v>0</v>
      </c>
      <c r="AF68" s="27">
        <v>0</v>
      </c>
      <c r="AG68" s="27">
        <v>28.836861252784729</v>
      </c>
      <c r="AH68" s="24">
        <v>0</v>
      </c>
      <c r="AI68" s="41">
        <f t="shared" si="11"/>
        <v>112.91126906871796</v>
      </c>
      <c r="AJ68" s="41">
        <f t="shared" si="17"/>
        <v>84.074407815933228</v>
      </c>
    </row>
    <row r="69" spans="1:36" s="2" customFormat="1" x14ac:dyDescent="0.75">
      <c r="A69" s="64"/>
      <c r="B69" s="20">
        <v>44864</v>
      </c>
      <c r="C69" s="27">
        <v>85.336081683635712</v>
      </c>
      <c r="D69" s="27">
        <v>1.280313590541482</v>
      </c>
      <c r="E69" s="27">
        <v>3.579277778044343</v>
      </c>
      <c r="F69" s="27">
        <v>27.810603380203247</v>
      </c>
      <c r="G69" s="24">
        <v>0</v>
      </c>
      <c r="H69" s="41">
        <f t="shared" si="13"/>
        <v>118.00627643242478</v>
      </c>
      <c r="I69" s="41">
        <f t="shared" si="14"/>
        <v>90.195673052221537</v>
      </c>
      <c r="K69" s="64"/>
      <c r="L69" s="34">
        <v>44864</v>
      </c>
      <c r="M69" s="27">
        <v>93.438591003417969</v>
      </c>
      <c r="N69" s="27">
        <v>0</v>
      </c>
      <c r="O69" s="27">
        <v>6.5614099502563477</v>
      </c>
      <c r="P69" s="41">
        <f t="shared" si="12"/>
        <v>100.00000095367432</v>
      </c>
      <c r="R69" s="64"/>
      <c r="S69" s="20">
        <v>44864</v>
      </c>
      <c r="T69" s="27">
        <v>1.8179472535848618</v>
      </c>
      <c r="U69" s="27">
        <v>1.280313590541482</v>
      </c>
      <c r="V69" s="27">
        <v>3.579277778044343</v>
      </c>
      <c r="W69" s="27">
        <v>1.065337099134922</v>
      </c>
      <c r="X69" s="14">
        <v>0</v>
      </c>
      <c r="Y69" s="41">
        <f t="shared" si="15"/>
        <v>7.7428757213056087</v>
      </c>
      <c r="Z69" s="41">
        <f t="shared" si="16"/>
        <v>6.6775386221706867</v>
      </c>
      <c r="AB69" s="64"/>
      <c r="AC69" s="34">
        <v>44864</v>
      </c>
      <c r="AD69" s="27">
        <v>83.518140017986298</v>
      </c>
      <c r="AE69" s="27">
        <v>0</v>
      </c>
      <c r="AF69" s="27">
        <v>0</v>
      </c>
      <c r="AG69" s="27">
        <v>26.7452672123909</v>
      </c>
      <c r="AH69" s="24">
        <v>0</v>
      </c>
      <c r="AI69" s="41">
        <f t="shared" si="11"/>
        <v>110.2634072303772</v>
      </c>
      <c r="AJ69" s="41">
        <f t="shared" si="17"/>
        <v>83.518140017986298</v>
      </c>
    </row>
    <row r="70" spans="1:36" s="2" customFormat="1" x14ac:dyDescent="0.75">
      <c r="A70" s="64"/>
      <c r="B70" s="20">
        <v>44892</v>
      </c>
      <c r="C70" s="27">
        <v>87.145492434501648</v>
      </c>
      <c r="D70" s="27">
        <v>2.2371546365320683</v>
      </c>
      <c r="E70" s="27">
        <v>2.9618621338158846</v>
      </c>
      <c r="F70" s="27">
        <v>27.738634496927261</v>
      </c>
      <c r="G70" s="24">
        <v>0</v>
      </c>
      <c r="H70" s="41">
        <f>SUM(C70:G70)</f>
        <v>120.08314370177686</v>
      </c>
      <c r="I70" s="41">
        <f>SUM(C70:E70)</f>
        <v>92.344509204849601</v>
      </c>
      <c r="K70" s="64"/>
      <c r="L70" s="20">
        <v>44892</v>
      </c>
      <c r="M70" s="27">
        <v>93.254447937011719</v>
      </c>
      <c r="N70" s="27">
        <v>0</v>
      </c>
      <c r="O70" s="27">
        <v>6.745551586151123</v>
      </c>
      <c r="P70" s="41">
        <f t="shared" si="12"/>
        <v>99.999999523162842</v>
      </c>
      <c r="R70" s="64"/>
      <c r="S70" s="20">
        <v>44892</v>
      </c>
      <c r="T70" s="27">
        <v>1.7981048440560699</v>
      </c>
      <c r="U70" s="27">
        <v>2.2371546365320683</v>
      </c>
      <c r="V70" s="27">
        <v>2.9618621338158846</v>
      </c>
      <c r="W70" s="27">
        <v>1.103148446418345</v>
      </c>
      <c r="X70" s="14">
        <v>0</v>
      </c>
      <c r="Y70" s="41">
        <f t="shared" si="15"/>
        <v>8.1002700608223677</v>
      </c>
      <c r="Z70" s="41">
        <f t="shared" si="16"/>
        <v>6.9971216144040227</v>
      </c>
      <c r="AB70" s="64"/>
      <c r="AC70" s="20">
        <v>44892</v>
      </c>
      <c r="AD70" s="27">
        <v>85.347384214401245</v>
      </c>
      <c r="AE70" s="27">
        <v>0</v>
      </c>
      <c r="AF70" s="27">
        <v>0</v>
      </c>
      <c r="AG70" s="27">
        <v>26.635486632585526</v>
      </c>
      <c r="AH70" s="24">
        <v>0</v>
      </c>
      <c r="AI70" s="41">
        <f t="shared" si="11"/>
        <v>111.98287084698677</v>
      </c>
      <c r="AJ70" s="41">
        <f t="shared" si="17"/>
        <v>85.347384214401245</v>
      </c>
    </row>
    <row r="71" spans="1:36" s="2" customFormat="1" x14ac:dyDescent="0.75">
      <c r="A71" s="64"/>
      <c r="B71" s="20">
        <v>44920</v>
      </c>
      <c r="C71" s="27">
        <v>84.340505301952362</v>
      </c>
      <c r="D71" s="27">
        <v>1.0740485740825534</v>
      </c>
      <c r="E71" s="27">
        <v>2.4029666092246771</v>
      </c>
      <c r="F71" s="27">
        <v>26.769554242491722</v>
      </c>
      <c r="G71" s="24">
        <v>0</v>
      </c>
      <c r="H71" s="41">
        <f>SUM(C71:G71)</f>
        <v>114.58707472775131</v>
      </c>
      <c r="I71" s="41">
        <f>SUM(C71:E71)</f>
        <v>87.817520485259593</v>
      </c>
      <c r="K71" s="64"/>
      <c r="L71" s="20">
        <v>44920</v>
      </c>
      <c r="M71" s="27">
        <v>94.515922546386719</v>
      </c>
      <c r="N71" s="27">
        <v>0</v>
      </c>
      <c r="O71" s="27">
        <v>5.484076976776123</v>
      </c>
      <c r="P71" s="41">
        <f t="shared" si="12"/>
        <v>99.999999523162842</v>
      </c>
      <c r="R71" s="64"/>
      <c r="S71" s="20">
        <v>44920</v>
      </c>
      <c r="T71" s="27">
        <v>1.6134699108079076</v>
      </c>
      <c r="U71" s="27">
        <v>1.0740485740825534</v>
      </c>
      <c r="V71" s="27">
        <v>2.4029666092246771</v>
      </c>
      <c r="W71" s="27">
        <v>1.1935586808249354</v>
      </c>
      <c r="X71" s="14">
        <v>0</v>
      </c>
      <c r="Y71" s="41">
        <f t="shared" si="15"/>
        <v>6.2840437749400735</v>
      </c>
      <c r="Z71" s="41">
        <f t="shared" si="16"/>
        <v>5.0904850941151381</v>
      </c>
      <c r="AB71" s="64"/>
      <c r="AC71" s="20">
        <v>44920</v>
      </c>
      <c r="AD71" s="27">
        <v>82.727037370204926</v>
      </c>
      <c r="AE71" s="27">
        <v>0</v>
      </c>
      <c r="AF71" s="27">
        <v>0</v>
      </c>
      <c r="AG71" s="27">
        <v>25.575995445251465</v>
      </c>
      <c r="AH71" s="24">
        <v>0</v>
      </c>
      <c r="AI71" s="41">
        <f t="shared" si="11"/>
        <v>108.30303281545639</v>
      </c>
      <c r="AJ71" s="41">
        <f t="shared" si="17"/>
        <v>82.727037370204926</v>
      </c>
    </row>
    <row r="72" spans="1:36" s="2" customFormat="1" x14ac:dyDescent="0.75">
      <c r="A72" s="49"/>
      <c r="B72" s="29"/>
      <c r="C72" s="37"/>
      <c r="D72" s="37"/>
      <c r="E72" s="37"/>
      <c r="F72" s="37"/>
      <c r="G72" s="53"/>
      <c r="H72" s="50"/>
      <c r="I72" s="50"/>
      <c r="K72" s="49"/>
      <c r="L72" s="5"/>
      <c r="M72" s="47"/>
      <c r="N72" s="47"/>
      <c r="O72" s="47"/>
      <c r="P72" s="50"/>
      <c r="R72" s="49"/>
      <c r="S72" s="5"/>
      <c r="T72" s="51"/>
      <c r="U72" s="51"/>
      <c r="V72" s="51"/>
      <c r="W72" s="51"/>
      <c r="X72" s="37"/>
      <c r="Y72" s="50"/>
      <c r="Z72" s="50"/>
      <c r="AB72" s="49"/>
      <c r="AC72" s="5"/>
      <c r="AD72" s="52"/>
      <c r="AE72" s="52"/>
      <c r="AF72" s="52"/>
      <c r="AG72" s="52"/>
      <c r="AH72" s="53"/>
      <c r="AI72" s="50"/>
      <c r="AJ72" s="50"/>
    </row>
    <row r="73" spans="1:36" x14ac:dyDescent="0.75">
      <c r="A73" s="31" t="s">
        <v>12</v>
      </c>
    </row>
  </sheetData>
  <mergeCells count="24">
    <mergeCell ref="AB59:AB71"/>
    <mergeCell ref="R59:R71"/>
    <mergeCell ref="K59:K71"/>
    <mergeCell ref="A59:A71"/>
    <mergeCell ref="A5:G5"/>
    <mergeCell ref="K5:O5"/>
    <mergeCell ref="R5:X5"/>
    <mergeCell ref="AB5:AH5"/>
    <mergeCell ref="A33:A45"/>
    <mergeCell ref="K33:K45"/>
    <mergeCell ref="AB33:AB45"/>
    <mergeCell ref="A7:A19"/>
    <mergeCell ref="K7:K19"/>
    <mergeCell ref="R33:R45"/>
    <mergeCell ref="AB7:AB19"/>
    <mergeCell ref="R7:R19"/>
    <mergeCell ref="A20:A32"/>
    <mergeCell ref="K20:K32"/>
    <mergeCell ref="AB20:AB32"/>
    <mergeCell ref="R20:R32"/>
    <mergeCell ref="AB46:AB58"/>
    <mergeCell ref="R46:R58"/>
    <mergeCell ref="K46:K58"/>
    <mergeCell ref="A46:A5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921C0-3D71-4AE0-9F8F-44E966D866E3}">
  <sheetPr codeName="Sheet6"/>
  <dimension ref="A5:AJ73"/>
  <sheetViews>
    <sheetView zoomScale="85" zoomScaleNormal="85" workbookViewId="0">
      <pane xSplit="2" ySplit="6" topLeftCell="T7" activePane="bottomRight" state="frozen"/>
      <selection activeCell="AD70" sqref="AD70"/>
      <selection pane="topRight" activeCell="AD70" sqref="AD70"/>
      <selection pane="bottomLeft" activeCell="AD70" sqref="AD70"/>
      <selection pane="bottomRight" activeCell="AM5" sqref="AM5"/>
    </sheetView>
  </sheetViews>
  <sheetFormatPr defaultColWidth="8.7265625" defaultRowHeight="14.75" x14ac:dyDescent="0.75"/>
  <cols>
    <col min="7" max="7" width="10" customWidth="1"/>
    <col min="13" max="13" width="10.453125" customWidth="1"/>
    <col min="15" max="15" width="9.7265625" customWidth="1"/>
    <col min="24" max="24" width="9.54296875" customWidth="1"/>
    <col min="34" max="34" width="10" customWidth="1"/>
  </cols>
  <sheetData>
    <row r="5" spans="1:36" ht="31" customHeight="1" x14ac:dyDescent="0.75">
      <c r="A5" s="68" t="s">
        <v>51</v>
      </c>
      <c r="B5" s="68"/>
      <c r="C5" s="68"/>
      <c r="D5" s="68"/>
      <c r="E5" s="68"/>
      <c r="F5" s="68"/>
      <c r="G5" s="68"/>
      <c r="K5" s="63" t="s">
        <v>52</v>
      </c>
      <c r="L5" s="63"/>
      <c r="M5" s="63"/>
      <c r="N5" s="63"/>
      <c r="O5" s="63"/>
      <c r="P5" s="32"/>
      <c r="Q5" s="32"/>
      <c r="R5" s="63" t="s">
        <v>53</v>
      </c>
      <c r="S5" s="63"/>
      <c r="T5" s="63"/>
      <c r="U5" s="63"/>
      <c r="V5" s="63"/>
      <c r="W5" s="63"/>
      <c r="X5" s="63"/>
      <c r="AB5" s="63" t="s">
        <v>54</v>
      </c>
      <c r="AC5" s="63"/>
      <c r="AD5" s="63"/>
      <c r="AE5" s="63"/>
      <c r="AF5" s="63"/>
      <c r="AG5" s="63"/>
      <c r="AH5" s="63"/>
    </row>
    <row r="6" spans="1:36" ht="59" x14ac:dyDescent="0.7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9" t="s">
        <v>6</v>
      </c>
      <c r="I6" s="39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40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9" t="s">
        <v>6</v>
      </c>
      <c r="Z6" s="39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9" t="s">
        <v>6</v>
      </c>
      <c r="AJ6" s="39" t="s">
        <v>7</v>
      </c>
    </row>
    <row r="7" spans="1:36" x14ac:dyDescent="0.75">
      <c r="A7" s="64">
        <v>2018</v>
      </c>
      <c r="B7" s="19">
        <v>43493</v>
      </c>
      <c r="C7" s="24">
        <v>27.112061157822609</v>
      </c>
      <c r="D7" s="24">
        <v>6.3542569987475872</v>
      </c>
      <c r="E7" s="24">
        <v>23.418104276061058</v>
      </c>
      <c r="F7" s="24">
        <v>33.972915261983871</v>
      </c>
      <c r="G7" s="24">
        <v>3.9999999899009708E-3</v>
      </c>
      <c r="H7" s="41">
        <f t="shared" ref="H7:H50" si="0">SUM(C7:G7)</f>
        <v>90.861337694605027</v>
      </c>
      <c r="I7" s="41">
        <f t="shared" ref="I7:I50" si="1">SUM(C7:E7)</f>
        <v>56.884422432631254</v>
      </c>
      <c r="K7" s="64">
        <v>2018</v>
      </c>
      <c r="L7" s="25">
        <v>43493</v>
      </c>
      <c r="M7" s="14">
        <v>53.594707489013672</v>
      </c>
      <c r="N7" s="14">
        <v>5.9869894981384277</v>
      </c>
      <c r="O7" s="14">
        <v>40.418304443359375</v>
      </c>
      <c r="P7" s="41">
        <f t="shared" ref="P7:P48" si="2">SUM(M7:O7)</f>
        <v>100.00000143051147</v>
      </c>
      <c r="R7" s="64">
        <v>2018</v>
      </c>
      <c r="S7" s="25">
        <v>43493</v>
      </c>
      <c r="T7" s="24">
        <v>5.5518485605716705</v>
      </c>
      <c r="U7" s="24">
        <v>2.0075668580830097</v>
      </c>
      <c r="V7" s="24">
        <v>14.251296408474445</v>
      </c>
      <c r="W7" s="24">
        <v>14.912898652255535</v>
      </c>
      <c r="X7" s="14">
        <v>9.9999999747524271E-4</v>
      </c>
      <c r="Y7" s="41">
        <f t="shared" ref="Y7:Y49" si="3">SUM(T7:X7)</f>
        <v>36.724610479382136</v>
      </c>
      <c r="Z7" s="41">
        <f t="shared" ref="Z7:Z49" si="4">SUM(T7:V7)</f>
        <v>21.810711827129126</v>
      </c>
      <c r="AB7" s="64">
        <v>2018</v>
      </c>
      <c r="AC7" s="25">
        <v>43493</v>
      </c>
      <c r="AD7" s="24">
        <v>17.034167423844337</v>
      </c>
      <c r="AE7" s="24">
        <v>4.3446896597743034</v>
      </c>
      <c r="AF7" s="24">
        <v>8.5029797628521919</v>
      </c>
      <c r="AG7" s="24">
        <v>18.81503127515316</v>
      </c>
      <c r="AH7" s="24">
        <v>0</v>
      </c>
      <c r="AI7" s="41">
        <f t="shared" ref="AI7:AI47" si="5">SUM(AD7:AH7)</f>
        <v>48.696868121623993</v>
      </c>
      <c r="AJ7" s="41">
        <f t="shared" ref="AJ7:AJ47" si="6">SUM(AD7:AF7)</f>
        <v>29.881836846470833</v>
      </c>
    </row>
    <row r="8" spans="1:36" x14ac:dyDescent="0.75">
      <c r="A8" s="64"/>
      <c r="B8" s="19">
        <v>43521</v>
      </c>
      <c r="C8" s="24">
        <v>26.903476566076279</v>
      </c>
      <c r="D8" s="24">
        <v>6.4517050050199032</v>
      </c>
      <c r="E8" s="24">
        <v>21.579096093773842</v>
      </c>
      <c r="F8" s="24">
        <v>37.272188812494278</v>
      </c>
      <c r="G8" s="24">
        <v>6.0152210608066525E-3</v>
      </c>
      <c r="H8" s="41">
        <f t="shared" si="0"/>
        <v>92.212481698425108</v>
      </c>
      <c r="I8" s="41">
        <f t="shared" si="1"/>
        <v>54.934277664870024</v>
      </c>
      <c r="K8" s="64"/>
      <c r="L8" s="25">
        <v>43521</v>
      </c>
      <c r="M8" s="14">
        <v>53.780441284179688</v>
      </c>
      <c r="N8" s="14">
        <v>5.3282413482666016</v>
      </c>
      <c r="O8" s="14">
        <v>40.891315460205078</v>
      </c>
      <c r="P8" s="41">
        <f t="shared" si="2"/>
        <v>99.999998092651367</v>
      </c>
      <c r="R8" s="64"/>
      <c r="S8" s="25">
        <v>43521</v>
      </c>
      <c r="T8" s="24">
        <v>5.8402880094945431</v>
      </c>
      <c r="U8" s="24">
        <v>2.4010748602449894</v>
      </c>
      <c r="V8" s="24">
        <v>11.931947432458401</v>
      </c>
      <c r="W8" s="24">
        <v>17.531571909785271</v>
      </c>
      <c r="X8" s="14">
        <v>2.0152210709056817E-3</v>
      </c>
      <c r="Y8" s="41">
        <f t="shared" si="3"/>
        <v>37.70689743305411</v>
      </c>
      <c r="Z8" s="41">
        <f t="shared" si="4"/>
        <v>20.173310302197933</v>
      </c>
      <c r="AB8" s="64"/>
      <c r="AC8" s="25">
        <v>43521</v>
      </c>
      <c r="AD8" s="24">
        <v>17.587775364518166</v>
      </c>
      <c r="AE8" s="24">
        <v>4.048630129545927</v>
      </c>
      <c r="AF8" s="24">
        <v>8.7380222976207733</v>
      </c>
      <c r="AG8" s="24">
        <v>19.217852503061295</v>
      </c>
      <c r="AH8" s="24">
        <v>0</v>
      </c>
      <c r="AI8" s="41">
        <f t="shared" si="5"/>
        <v>49.592280294746161</v>
      </c>
      <c r="AJ8" s="41">
        <f t="shared" si="6"/>
        <v>30.374427791684866</v>
      </c>
    </row>
    <row r="9" spans="1:36" x14ac:dyDescent="0.75">
      <c r="A9" s="64"/>
      <c r="B9" s="19">
        <v>43549</v>
      </c>
      <c r="C9" s="24">
        <v>26.138711720705032</v>
      </c>
      <c r="D9" s="24">
        <v>7.8779924660921097</v>
      </c>
      <c r="E9" s="24">
        <v>22.273151203989983</v>
      </c>
      <c r="F9" s="24">
        <v>32.82904252409935</v>
      </c>
      <c r="G9" s="24">
        <v>3.600000127335079E-3</v>
      </c>
      <c r="H9" s="41">
        <f t="shared" si="0"/>
        <v>89.12249791501381</v>
      </c>
      <c r="I9" s="41">
        <f t="shared" si="1"/>
        <v>56.289855390787125</v>
      </c>
      <c r="K9" s="64"/>
      <c r="L9" s="25">
        <v>43549</v>
      </c>
      <c r="M9" s="14">
        <v>55.075668334960938</v>
      </c>
      <c r="N9" s="14">
        <v>7.0879993438720703</v>
      </c>
      <c r="O9" s="14">
        <v>37.836330413818359</v>
      </c>
      <c r="P9" s="41">
        <f t="shared" si="2"/>
        <v>99.999998092651367</v>
      </c>
      <c r="R9" s="64"/>
      <c r="S9" s="25">
        <v>43549</v>
      </c>
      <c r="T9" s="24">
        <v>4.7571007162332535</v>
      </c>
      <c r="U9" s="24">
        <v>2.7801748365163803</v>
      </c>
      <c r="V9" s="24">
        <v>11.526071466505527</v>
      </c>
      <c r="W9" s="24">
        <v>14.654337428510189</v>
      </c>
      <c r="X9" s="14">
        <v>3.0000001061125658E-3</v>
      </c>
      <c r="Y9" s="41">
        <f t="shared" si="3"/>
        <v>33.720684447871463</v>
      </c>
      <c r="Z9" s="41">
        <f t="shared" si="4"/>
        <v>19.063347019255161</v>
      </c>
      <c r="AB9" s="64"/>
      <c r="AC9" s="25">
        <v>43549</v>
      </c>
      <c r="AD9" s="24">
        <v>16.751095652580261</v>
      </c>
      <c r="AE9" s="24">
        <v>5.0978176295757294</v>
      </c>
      <c r="AF9" s="24">
        <v>9.9646095186471939</v>
      </c>
      <c r="AG9" s="24">
        <v>17.270691692829132</v>
      </c>
      <c r="AH9" s="24">
        <v>6.0000002122251317E-4</v>
      </c>
      <c r="AI9" s="41">
        <f t="shared" si="5"/>
        <v>49.084814493653539</v>
      </c>
      <c r="AJ9" s="41">
        <f t="shared" si="6"/>
        <v>31.813522800803185</v>
      </c>
    </row>
    <row r="10" spans="1:36" x14ac:dyDescent="0.75">
      <c r="A10" s="64"/>
      <c r="B10" s="19">
        <v>43577</v>
      </c>
      <c r="C10" s="24">
        <v>25.003647431731224</v>
      </c>
      <c r="D10" s="24">
        <v>11.041640304028988</v>
      </c>
      <c r="E10" s="24">
        <v>29.944976791739464</v>
      </c>
      <c r="F10" s="24">
        <v>36.593008786439896</v>
      </c>
      <c r="G10" s="24">
        <v>1.9999999949504854E-3</v>
      </c>
      <c r="H10" s="41">
        <f t="shared" si="0"/>
        <v>102.58527331393452</v>
      </c>
      <c r="I10" s="41">
        <f t="shared" si="1"/>
        <v>65.990264527499676</v>
      </c>
      <c r="K10" s="64"/>
      <c r="L10" s="25">
        <v>43577</v>
      </c>
      <c r="M10" s="14">
        <v>62.166740417480469</v>
      </c>
      <c r="N10" s="14">
        <v>6.1371479034423828</v>
      </c>
      <c r="O10" s="14">
        <v>31.696111679077148</v>
      </c>
      <c r="P10" s="41">
        <f t="shared" si="2"/>
        <v>100</v>
      </c>
      <c r="R10" s="64"/>
      <c r="S10" s="25">
        <v>43577</v>
      </c>
      <c r="T10" s="24">
        <v>4.9701551906764507</v>
      </c>
      <c r="U10" s="24">
        <v>2.0084534771740437</v>
      </c>
      <c r="V10" s="24">
        <v>9.8489252850413322</v>
      </c>
      <c r="W10" s="24">
        <v>15.688009560108185</v>
      </c>
      <c r="X10" s="14">
        <v>0</v>
      </c>
      <c r="Y10" s="41">
        <f t="shared" si="3"/>
        <v>32.515543513000011</v>
      </c>
      <c r="Z10" s="41">
        <f t="shared" si="4"/>
        <v>16.827533952891827</v>
      </c>
      <c r="AB10" s="64"/>
      <c r="AC10" s="25">
        <v>43577</v>
      </c>
      <c r="AD10" s="24">
        <v>14.879076741635799</v>
      </c>
      <c r="AE10" s="24">
        <v>9.0320669114589691</v>
      </c>
      <c r="AF10" s="24">
        <v>19.220089539885521</v>
      </c>
      <c r="AG10" s="24">
        <v>20.642686635255814</v>
      </c>
      <c r="AH10" s="24">
        <v>0</v>
      </c>
      <c r="AI10" s="41">
        <f t="shared" si="5"/>
        <v>63.773919828236103</v>
      </c>
      <c r="AJ10" s="41">
        <f t="shared" si="6"/>
        <v>43.131233192980289</v>
      </c>
    </row>
    <row r="11" spans="1:36" x14ac:dyDescent="0.75">
      <c r="A11" s="64"/>
      <c r="B11" s="19">
        <v>43605</v>
      </c>
      <c r="C11" s="24">
        <v>24.130702018737793</v>
      </c>
      <c r="D11" s="24">
        <v>18.692698329687119</v>
      </c>
      <c r="E11" s="24">
        <v>43.915264308452606</v>
      </c>
      <c r="F11" s="24">
        <v>33.450309187173843</v>
      </c>
      <c r="G11" s="24">
        <v>7.2033303695206996E-3</v>
      </c>
      <c r="H11" s="41">
        <f t="shared" si="0"/>
        <v>120.19617717442088</v>
      </c>
      <c r="I11" s="41">
        <f t="shared" si="1"/>
        <v>86.738664656877518</v>
      </c>
      <c r="K11" s="64"/>
      <c r="L11" s="25">
        <v>43605</v>
      </c>
      <c r="M11" s="14">
        <v>72.708625793457031</v>
      </c>
      <c r="N11" s="14">
        <v>2.8624556064605713</v>
      </c>
      <c r="O11" s="14">
        <v>24.428918838500977</v>
      </c>
      <c r="P11" s="41">
        <f t="shared" si="2"/>
        <v>100.00000023841858</v>
      </c>
      <c r="R11" s="64"/>
      <c r="S11" s="25">
        <v>43605</v>
      </c>
      <c r="T11" s="24">
        <v>4.6261483803391457</v>
      </c>
      <c r="U11" s="24">
        <v>3.1017719302326441</v>
      </c>
      <c r="V11" s="24">
        <v>10.637311264872551</v>
      </c>
      <c r="W11" s="24">
        <v>10.997395031154156</v>
      </c>
      <c r="X11" s="14">
        <v>0</v>
      </c>
      <c r="Y11" s="41">
        <f t="shared" si="3"/>
        <v>29.362626606598496</v>
      </c>
      <c r="Z11" s="41">
        <f t="shared" si="4"/>
        <v>18.365231575444341</v>
      </c>
      <c r="AB11" s="64"/>
      <c r="AC11" s="25">
        <v>43605</v>
      </c>
      <c r="AD11" s="24">
        <v>16.36178232729435</v>
      </c>
      <c r="AE11" s="24">
        <v>15.585816465318203</v>
      </c>
      <c r="AF11" s="24">
        <v>33.098533749580383</v>
      </c>
      <c r="AG11" s="24">
        <v>22.339651361107826</v>
      </c>
      <c r="AH11" s="24">
        <v>7.2033303695206996E-3</v>
      </c>
      <c r="AI11" s="41">
        <f t="shared" si="5"/>
        <v>87.392987233670283</v>
      </c>
      <c r="AJ11" s="41">
        <f t="shared" si="6"/>
        <v>65.046132542192936</v>
      </c>
    </row>
    <row r="12" spans="1:36" x14ac:dyDescent="0.75">
      <c r="A12" s="64"/>
      <c r="B12" s="19">
        <v>43633</v>
      </c>
      <c r="C12" s="24">
        <v>25.343079119920731</v>
      </c>
      <c r="D12" s="24">
        <v>26.473313570022583</v>
      </c>
      <c r="E12" s="24">
        <v>55.544726550579071</v>
      </c>
      <c r="F12" s="24">
        <v>35.163238644599915</v>
      </c>
      <c r="G12" s="24">
        <v>1.2003989695585915E-3</v>
      </c>
      <c r="H12" s="41">
        <f t="shared" si="0"/>
        <v>142.52555828409186</v>
      </c>
      <c r="I12" s="41">
        <f t="shared" si="1"/>
        <v>107.36111924052238</v>
      </c>
      <c r="K12" s="64"/>
      <c r="L12" s="25">
        <v>43633</v>
      </c>
      <c r="M12" s="14">
        <v>79.10546875</v>
      </c>
      <c r="N12" s="14">
        <v>2.6349301338195801</v>
      </c>
      <c r="O12" s="14">
        <v>18.259597778320313</v>
      </c>
      <c r="P12" s="41">
        <f t="shared" si="2"/>
        <v>99.999996662139893</v>
      </c>
      <c r="R12" s="64"/>
      <c r="S12" s="25">
        <v>43633</v>
      </c>
      <c r="T12" s="24">
        <v>4.411288071423769</v>
      </c>
      <c r="U12" s="24">
        <v>2.0857872441411018</v>
      </c>
      <c r="V12" s="24">
        <v>9.164419025182724</v>
      </c>
      <c r="W12" s="24">
        <v>10.363100096583366</v>
      </c>
      <c r="X12" s="14">
        <v>0</v>
      </c>
      <c r="Y12" s="41">
        <f t="shared" si="3"/>
        <v>26.024594437330961</v>
      </c>
      <c r="Z12" s="41">
        <f t="shared" si="4"/>
        <v>15.661494340747595</v>
      </c>
      <c r="AB12" s="64"/>
      <c r="AC12" s="25">
        <v>43633</v>
      </c>
      <c r="AD12" s="24">
        <v>17.63019897043705</v>
      </c>
      <c r="AE12" s="24">
        <v>24.385524913668633</v>
      </c>
      <c r="AF12" s="24">
        <v>46.227514743804932</v>
      </c>
      <c r="AG12" s="24">
        <v>24.501070380210876</v>
      </c>
      <c r="AH12" s="24">
        <v>1.2003989695585915E-3</v>
      </c>
      <c r="AI12" s="41">
        <f t="shared" si="5"/>
        <v>112.74550940709105</v>
      </c>
      <c r="AJ12" s="41">
        <f t="shared" si="6"/>
        <v>88.243238627910614</v>
      </c>
    </row>
    <row r="13" spans="1:36" x14ac:dyDescent="0.75">
      <c r="A13" s="64"/>
      <c r="B13" s="19">
        <v>43661</v>
      </c>
      <c r="C13" s="24">
        <v>23.93614873290062</v>
      </c>
      <c r="D13" s="24">
        <v>30.970804393291473</v>
      </c>
      <c r="E13" s="24">
        <v>62.494367361068726</v>
      </c>
      <c r="F13" s="24">
        <v>32.351970672607422</v>
      </c>
      <c r="G13" s="24">
        <v>7.8469378195222816E-4</v>
      </c>
      <c r="H13" s="41">
        <f t="shared" si="0"/>
        <v>149.75407585365019</v>
      </c>
      <c r="I13" s="41">
        <f t="shared" si="1"/>
        <v>117.40132048726082</v>
      </c>
      <c r="K13" s="64"/>
      <c r="L13" s="25">
        <v>43661</v>
      </c>
      <c r="M13" s="14">
        <v>82.04302978515625</v>
      </c>
      <c r="N13" s="14">
        <v>2.7334663867950439</v>
      </c>
      <c r="O13" s="14">
        <v>15.223501205444336</v>
      </c>
      <c r="P13" s="41">
        <f t="shared" si="2"/>
        <v>99.99999737739563</v>
      </c>
      <c r="R13" s="64"/>
      <c r="S13" s="25">
        <v>43661</v>
      </c>
      <c r="T13" s="24">
        <v>4.2808265425264835</v>
      </c>
      <c r="U13" s="24">
        <v>2.199098002165556</v>
      </c>
      <c r="V13" s="24">
        <v>8.8211838155984879</v>
      </c>
      <c r="W13" s="24">
        <v>7.4967062100768089</v>
      </c>
      <c r="X13" s="14">
        <v>0</v>
      </c>
      <c r="Y13" s="41">
        <f t="shared" si="3"/>
        <v>22.797814570367336</v>
      </c>
      <c r="Z13" s="41">
        <f t="shared" si="4"/>
        <v>15.301108360290527</v>
      </c>
      <c r="AB13" s="64"/>
      <c r="AC13" s="25">
        <v>43661</v>
      </c>
      <c r="AD13" s="24">
        <v>16.534997150301933</v>
      </c>
      <c r="AE13" s="24">
        <v>28.77170592546463</v>
      </c>
      <c r="AF13" s="24">
        <v>53.214259445667267</v>
      </c>
      <c r="AG13" s="24">
        <v>24.3410374969244</v>
      </c>
      <c r="AH13" s="24">
        <v>7.8469378195222816E-4</v>
      </c>
      <c r="AI13" s="41">
        <f t="shared" si="5"/>
        <v>122.86278471214018</v>
      </c>
      <c r="AJ13" s="41">
        <f t="shared" si="6"/>
        <v>98.52096252143383</v>
      </c>
    </row>
    <row r="14" spans="1:36" x14ac:dyDescent="0.75">
      <c r="A14" s="64"/>
      <c r="B14" s="19">
        <v>43689</v>
      </c>
      <c r="C14" s="24">
        <v>23.397006094455719</v>
      </c>
      <c r="D14" s="24">
        <v>37.120066583156586</v>
      </c>
      <c r="E14" s="24">
        <v>70.003077387809753</v>
      </c>
      <c r="F14" s="24">
        <v>31.645964831113815</v>
      </c>
      <c r="G14" s="24">
        <v>1.9999999949504854E-3</v>
      </c>
      <c r="H14" s="41">
        <f t="shared" si="0"/>
        <v>162.16811489653082</v>
      </c>
      <c r="I14" s="41">
        <f t="shared" si="1"/>
        <v>130.52015006542206</v>
      </c>
      <c r="K14" s="64"/>
      <c r="L14" s="25">
        <v>43689</v>
      </c>
      <c r="M14" s="14">
        <v>85.369575500488281</v>
      </c>
      <c r="N14" s="14">
        <v>1.7822476625442505</v>
      </c>
      <c r="O14" s="14">
        <v>12.848180770874023</v>
      </c>
      <c r="P14" s="41">
        <f t="shared" si="2"/>
        <v>100.00000393390656</v>
      </c>
      <c r="R14" s="64"/>
      <c r="S14" s="25">
        <v>43689</v>
      </c>
      <c r="T14" s="24">
        <v>4.6579460613429546</v>
      </c>
      <c r="U14" s="24">
        <v>2.2389285732060671</v>
      </c>
      <c r="V14" s="24">
        <v>8.497222326695919</v>
      </c>
      <c r="W14" s="24">
        <v>5.4395552724599838</v>
      </c>
      <c r="X14" s="14">
        <v>1.9999999949504854E-3</v>
      </c>
      <c r="Y14" s="41">
        <f t="shared" si="3"/>
        <v>20.835652233699875</v>
      </c>
      <c r="Z14" s="41">
        <f t="shared" si="4"/>
        <v>15.394096961244941</v>
      </c>
      <c r="AB14" s="64"/>
      <c r="AC14" s="25">
        <v>43689</v>
      </c>
      <c r="AD14" s="24">
        <v>16.996456310153008</v>
      </c>
      <c r="AE14" s="24">
        <v>34.881137311458588</v>
      </c>
      <c r="AF14" s="24">
        <v>60.975540429353714</v>
      </c>
      <c r="AG14" s="24">
        <v>25.589091703295708</v>
      </c>
      <c r="AH14" s="24">
        <v>0</v>
      </c>
      <c r="AI14" s="41">
        <f t="shared" si="5"/>
        <v>138.44222575426102</v>
      </c>
      <c r="AJ14" s="41">
        <f t="shared" si="6"/>
        <v>112.85313405096531</v>
      </c>
    </row>
    <row r="15" spans="1:36" x14ac:dyDescent="0.75">
      <c r="A15" s="64"/>
      <c r="B15" s="19">
        <v>43717</v>
      </c>
      <c r="C15" s="24">
        <v>24.855826050043106</v>
      </c>
      <c r="D15" s="24">
        <v>38.031194359064102</v>
      </c>
      <c r="E15" s="24">
        <v>79.522475600242615</v>
      </c>
      <c r="F15" s="24">
        <v>32.397989183664322</v>
      </c>
      <c r="G15" s="24">
        <v>0</v>
      </c>
      <c r="H15" s="41">
        <f t="shared" si="0"/>
        <v>174.80748519301414</v>
      </c>
      <c r="I15" s="41">
        <f t="shared" si="1"/>
        <v>142.40949600934982</v>
      </c>
      <c r="K15" s="64"/>
      <c r="L15" s="25">
        <v>43717</v>
      </c>
      <c r="M15" s="14">
        <v>84.665237426757813</v>
      </c>
      <c r="N15" s="14">
        <v>1.7943534851074219</v>
      </c>
      <c r="O15" s="14">
        <v>13.540409088134766</v>
      </c>
      <c r="P15" s="41">
        <f t="shared" si="2"/>
        <v>100</v>
      </c>
      <c r="R15" s="64"/>
      <c r="S15" s="25">
        <v>43717</v>
      </c>
      <c r="T15" s="24">
        <v>4.4341604225337505</v>
      </c>
      <c r="U15" s="24">
        <v>2.1946742199361324</v>
      </c>
      <c r="V15" s="24">
        <v>10.685119777917862</v>
      </c>
      <c r="W15" s="24">
        <v>6.3556949608027935</v>
      </c>
      <c r="X15" s="14">
        <v>0</v>
      </c>
      <c r="Y15" s="41">
        <f t="shared" si="3"/>
        <v>23.669649381190538</v>
      </c>
      <c r="Z15" s="41">
        <f t="shared" si="4"/>
        <v>17.313954420387745</v>
      </c>
      <c r="AB15" s="64"/>
      <c r="AC15" s="25">
        <v>43717</v>
      </c>
      <c r="AD15" s="24">
        <v>18.006887286901474</v>
      </c>
      <c r="AE15" s="24">
        <v>35.836517810821533</v>
      </c>
      <c r="AF15" s="24">
        <v>68.271651864051819</v>
      </c>
      <c r="AG15" s="24">
        <v>25.886110961437225</v>
      </c>
      <c r="AH15" s="24">
        <v>0</v>
      </c>
      <c r="AI15" s="41">
        <f t="shared" si="5"/>
        <v>148.00116792321205</v>
      </c>
      <c r="AJ15" s="41">
        <f t="shared" si="6"/>
        <v>122.11505696177483</v>
      </c>
    </row>
    <row r="16" spans="1:36" x14ac:dyDescent="0.75">
      <c r="A16" s="64"/>
      <c r="B16" s="19">
        <v>43745</v>
      </c>
      <c r="C16" s="24">
        <v>23.338682949542999</v>
      </c>
      <c r="D16" s="24">
        <v>42.194213718175888</v>
      </c>
      <c r="E16" s="24">
        <v>85.868977010250092</v>
      </c>
      <c r="F16" s="24">
        <v>30.736546963453293</v>
      </c>
      <c r="G16" s="24">
        <v>2.4392736577283358E-3</v>
      </c>
      <c r="H16" s="41">
        <f t="shared" si="0"/>
        <v>182.14085991508</v>
      </c>
      <c r="I16" s="41">
        <f t="shared" si="1"/>
        <v>151.40187367796898</v>
      </c>
      <c r="K16" s="64"/>
      <c r="L16" s="25">
        <v>43745</v>
      </c>
      <c r="M16" s="14">
        <v>88.173110961914063</v>
      </c>
      <c r="N16" s="14">
        <v>0.26616066694259644</v>
      </c>
      <c r="O16" s="14">
        <v>11.560728073120117</v>
      </c>
      <c r="P16" s="41">
        <f t="shared" si="2"/>
        <v>99.999999701976776</v>
      </c>
      <c r="R16" s="64"/>
      <c r="S16" s="25">
        <v>43745</v>
      </c>
      <c r="T16" s="24">
        <v>4.8668496310710907</v>
      </c>
      <c r="U16" s="24">
        <v>2.0010026637464762</v>
      </c>
      <c r="V16" s="24">
        <v>9.3550756573677063</v>
      </c>
      <c r="W16" s="24">
        <v>4.8338808119297028</v>
      </c>
      <c r="X16" s="14">
        <v>0</v>
      </c>
      <c r="Y16" s="41">
        <f t="shared" si="3"/>
        <v>21.056808764114976</v>
      </c>
      <c r="Z16" s="41">
        <f t="shared" si="4"/>
        <v>16.222927952185273</v>
      </c>
      <c r="AB16" s="64"/>
      <c r="AC16" s="25">
        <v>43745</v>
      </c>
      <c r="AD16" s="24">
        <v>18.28572154045105</v>
      </c>
      <c r="AE16" s="24">
        <v>40.193211287260056</v>
      </c>
      <c r="AF16" s="24">
        <v>76.283380389213562</v>
      </c>
      <c r="AG16" s="24">
        <v>25.834513828158379</v>
      </c>
      <c r="AH16" s="24">
        <v>2.4392736577283358E-3</v>
      </c>
      <c r="AI16" s="41">
        <f t="shared" si="5"/>
        <v>160.59926631874077</v>
      </c>
      <c r="AJ16" s="41">
        <f t="shared" si="6"/>
        <v>134.76231321692467</v>
      </c>
    </row>
    <row r="17" spans="1:36" x14ac:dyDescent="0.75">
      <c r="A17" s="64"/>
      <c r="B17" s="19">
        <v>43773</v>
      </c>
      <c r="C17" s="24">
        <v>23.79138395190239</v>
      </c>
      <c r="D17" s="24">
        <v>46.061217784881592</v>
      </c>
      <c r="E17" s="24">
        <v>94.215720891952515</v>
      </c>
      <c r="F17" s="24">
        <v>32.833907753229141</v>
      </c>
      <c r="G17" s="24">
        <v>6.0026644632671378E-4</v>
      </c>
      <c r="H17" s="41">
        <f t="shared" si="0"/>
        <v>196.90283064841196</v>
      </c>
      <c r="I17" s="41">
        <f t="shared" si="1"/>
        <v>164.0683226287365</v>
      </c>
      <c r="K17" s="64"/>
      <c r="L17" s="25">
        <v>43773</v>
      </c>
      <c r="M17" s="14">
        <v>90.064056396484375</v>
      </c>
      <c r="N17" s="14">
        <v>0.26795464754104614</v>
      </c>
      <c r="O17" s="14">
        <v>9.6679916381835938</v>
      </c>
      <c r="P17" s="41">
        <f t="shared" si="2"/>
        <v>100.00000268220901</v>
      </c>
      <c r="R17" s="64"/>
      <c r="S17" s="25">
        <v>43773</v>
      </c>
      <c r="T17" s="24">
        <v>4.5140930451452732</v>
      </c>
      <c r="U17" s="24">
        <v>1.5410747146233916</v>
      </c>
      <c r="V17" s="24">
        <v>8.0218445509672165</v>
      </c>
      <c r="W17" s="24">
        <v>4.9595371820032597</v>
      </c>
      <c r="X17" s="14">
        <v>0</v>
      </c>
      <c r="Y17" s="41">
        <f t="shared" si="3"/>
        <v>19.036549492739141</v>
      </c>
      <c r="Z17" s="41">
        <f t="shared" si="4"/>
        <v>14.077012310735881</v>
      </c>
      <c r="AB17" s="64"/>
      <c r="AC17" s="25">
        <v>43773</v>
      </c>
      <c r="AD17" s="24">
        <v>19.164564087986946</v>
      </c>
      <c r="AE17" s="24">
        <v>44.520143419504166</v>
      </c>
      <c r="AF17" s="24">
        <v>85.877977311611176</v>
      </c>
      <c r="AG17" s="24">
        <v>27.775390073657036</v>
      </c>
      <c r="AH17" s="24">
        <v>6.0026644632671378E-4</v>
      </c>
      <c r="AI17" s="41">
        <f t="shared" si="5"/>
        <v>177.33867515920565</v>
      </c>
      <c r="AJ17" s="41">
        <f t="shared" si="6"/>
        <v>149.56268481910229</v>
      </c>
    </row>
    <row r="18" spans="1:36" x14ac:dyDescent="0.75">
      <c r="A18" s="64"/>
      <c r="B18" s="19">
        <v>43801</v>
      </c>
      <c r="C18" s="24">
        <v>24.493502452969551</v>
      </c>
      <c r="D18" s="24">
        <v>50.252843648195267</v>
      </c>
      <c r="E18" s="24">
        <v>99.012397229671478</v>
      </c>
      <c r="F18" s="24">
        <v>35.544965416193008</v>
      </c>
      <c r="G18" s="24">
        <v>0</v>
      </c>
      <c r="H18" s="41">
        <f t="shared" si="0"/>
        <v>209.3037087470293</v>
      </c>
      <c r="I18" s="41">
        <f t="shared" si="1"/>
        <v>173.7587433308363</v>
      </c>
      <c r="K18" s="64"/>
      <c r="L18" s="25">
        <v>43801</v>
      </c>
      <c r="M18" s="14">
        <v>90.129005432128906</v>
      </c>
      <c r="N18" s="14">
        <v>0.28451982140541077</v>
      </c>
      <c r="O18" s="14">
        <v>9.5864725112915039</v>
      </c>
      <c r="P18" s="41">
        <f t="shared" si="2"/>
        <v>99.999997764825821</v>
      </c>
      <c r="R18" s="64"/>
      <c r="S18" s="25">
        <v>43801</v>
      </c>
      <c r="T18" s="24">
        <v>4.3532894924283028</v>
      </c>
      <c r="U18" s="24">
        <v>1.7999336123466492</v>
      </c>
      <c r="V18" s="24">
        <v>8.6158299818634987</v>
      </c>
      <c r="W18" s="24">
        <v>5.2957907319068909</v>
      </c>
      <c r="X18" s="14">
        <v>0</v>
      </c>
      <c r="Y18" s="41">
        <f t="shared" si="3"/>
        <v>20.064843818545341</v>
      </c>
      <c r="Z18" s="41">
        <f t="shared" si="4"/>
        <v>14.769053086638451</v>
      </c>
      <c r="AB18" s="64"/>
      <c r="AC18" s="25">
        <v>43801</v>
      </c>
      <c r="AD18" s="24">
        <v>20.011924207210541</v>
      </c>
      <c r="AE18" s="24">
        <v>48.452910035848618</v>
      </c>
      <c r="AF18" s="24">
        <v>90.028263628482819</v>
      </c>
      <c r="AG18" s="24">
        <v>30.150262638926506</v>
      </c>
      <c r="AH18" s="24">
        <v>6.0031919701941661E-4</v>
      </c>
      <c r="AI18" s="41">
        <f t="shared" si="5"/>
        <v>188.6439608296655</v>
      </c>
      <c r="AJ18" s="41">
        <f t="shared" si="6"/>
        <v>158.49309787154198</v>
      </c>
    </row>
    <row r="19" spans="1:36" x14ac:dyDescent="0.75">
      <c r="A19" s="64"/>
      <c r="B19" s="19">
        <v>43829</v>
      </c>
      <c r="C19" s="24">
        <v>28.560053557157516</v>
      </c>
      <c r="D19" s="24">
        <v>62.772028148174286</v>
      </c>
      <c r="E19" s="24">
        <v>79.653769731521606</v>
      </c>
      <c r="F19" s="24">
        <v>38.75323012471199</v>
      </c>
      <c r="G19" s="24">
        <v>6.0031919701941661E-4</v>
      </c>
      <c r="H19" s="41">
        <f t="shared" si="0"/>
        <v>209.73968188076242</v>
      </c>
      <c r="I19" s="41">
        <f t="shared" si="1"/>
        <v>170.98585143685341</v>
      </c>
      <c r="K19" s="64"/>
      <c r="L19" s="25">
        <v>43829</v>
      </c>
      <c r="M19" s="14">
        <v>88.894950866699219</v>
      </c>
      <c r="N19" s="14">
        <v>0.29257845878601074</v>
      </c>
      <c r="O19" s="14">
        <v>10.812471389770508</v>
      </c>
      <c r="P19" s="41">
        <f t="shared" si="2"/>
        <v>100.00000071525574</v>
      </c>
      <c r="R19" s="64"/>
      <c r="S19" s="25">
        <v>43829</v>
      </c>
      <c r="T19" s="24">
        <v>5.968333687633276</v>
      </c>
      <c r="U19" s="24">
        <v>2.4773248005658388</v>
      </c>
      <c r="V19" s="24">
        <v>8.6769796907901764</v>
      </c>
      <c r="W19" s="24">
        <v>5.5554034188389778</v>
      </c>
      <c r="X19" s="14">
        <v>0</v>
      </c>
      <c r="Y19" s="41">
        <f t="shared" si="3"/>
        <v>22.678041597828269</v>
      </c>
      <c r="Z19" s="41">
        <f t="shared" si="4"/>
        <v>17.122638178989291</v>
      </c>
      <c r="AB19" s="64"/>
      <c r="AC19" s="25">
        <v>43829</v>
      </c>
      <c r="AD19" s="24">
        <v>22.508157417178154</v>
      </c>
      <c r="AE19" s="24">
        <v>60.294698923826218</v>
      </c>
      <c r="AF19" s="24">
        <v>70.51917165517807</v>
      </c>
      <c r="AG19" s="24">
        <v>33.125352114439011</v>
      </c>
      <c r="AH19" s="24">
        <v>6.0031919701941661E-4</v>
      </c>
      <c r="AI19" s="41">
        <f t="shared" si="5"/>
        <v>186.44798042981847</v>
      </c>
      <c r="AJ19" s="41">
        <f t="shared" si="6"/>
        <v>153.32202799618244</v>
      </c>
    </row>
    <row r="20" spans="1:36" x14ac:dyDescent="0.75">
      <c r="A20" s="64">
        <v>2019</v>
      </c>
      <c r="B20" s="19">
        <v>43492</v>
      </c>
      <c r="C20" s="24">
        <v>29.932010918855667</v>
      </c>
      <c r="D20" s="24">
        <v>70.547632873058319</v>
      </c>
      <c r="E20" s="24">
        <v>69.741442799568176</v>
      </c>
      <c r="F20" s="24">
        <v>38.683239370584488</v>
      </c>
      <c r="G20" s="24">
        <v>0</v>
      </c>
      <c r="H20" s="41">
        <f t="shared" si="0"/>
        <v>208.90432596206665</v>
      </c>
      <c r="I20" s="41">
        <f t="shared" si="1"/>
        <v>170.22108659148216</v>
      </c>
      <c r="K20" s="64">
        <v>2019</v>
      </c>
      <c r="L20" s="25">
        <v>43492</v>
      </c>
      <c r="M20" s="14">
        <v>90.042388916015625</v>
      </c>
      <c r="N20" s="14">
        <v>0.13579298555850983</v>
      </c>
      <c r="O20" s="14">
        <v>9.8218154907226563</v>
      </c>
      <c r="P20" s="41">
        <f t="shared" si="2"/>
        <v>99.999997392296791</v>
      </c>
      <c r="R20" s="64">
        <v>2019</v>
      </c>
      <c r="S20" s="25">
        <v>43492</v>
      </c>
      <c r="T20" s="24">
        <v>5.2801445126533508</v>
      </c>
      <c r="U20" s="24">
        <v>2.429228974506259</v>
      </c>
      <c r="V20" s="24">
        <v>7.8676249831914902</v>
      </c>
      <c r="W20" s="24">
        <v>4.9411994405090809</v>
      </c>
      <c r="X20" s="14">
        <v>0</v>
      </c>
      <c r="Y20" s="41">
        <f t="shared" si="3"/>
        <v>20.518197910860181</v>
      </c>
      <c r="Z20" s="41">
        <f t="shared" si="4"/>
        <v>15.5769984703511</v>
      </c>
      <c r="AB20" s="64">
        <v>2019</v>
      </c>
      <c r="AC20" s="25">
        <v>43492</v>
      </c>
      <c r="AD20" s="24">
        <v>24.574993178248405</v>
      </c>
      <c r="AE20" s="24">
        <v>68.11840832233429</v>
      </c>
      <c r="AF20" s="24">
        <v>61.719629913568497</v>
      </c>
      <c r="AG20" s="24">
        <v>33.689424395561218</v>
      </c>
      <c r="AH20" s="24">
        <v>0</v>
      </c>
      <c r="AI20" s="41">
        <f t="shared" si="5"/>
        <v>188.10245580971241</v>
      </c>
      <c r="AJ20" s="41">
        <f t="shared" si="6"/>
        <v>154.41303141415119</v>
      </c>
    </row>
    <row r="21" spans="1:36" x14ac:dyDescent="0.75">
      <c r="A21" s="64"/>
      <c r="B21" s="19">
        <v>43520</v>
      </c>
      <c r="C21" s="24">
        <v>32.515402883291245</v>
      </c>
      <c r="D21" s="24">
        <v>84.503017365932465</v>
      </c>
      <c r="E21" s="24">
        <v>56.480128318071365</v>
      </c>
      <c r="F21" s="24">
        <v>40.646199136972427</v>
      </c>
      <c r="G21" s="24">
        <v>0</v>
      </c>
      <c r="H21" s="41">
        <f t="shared" si="0"/>
        <v>214.1447477042675</v>
      </c>
      <c r="I21" s="41">
        <f t="shared" si="1"/>
        <v>173.49854856729507</v>
      </c>
      <c r="K21" s="64"/>
      <c r="L21" s="25">
        <v>43520</v>
      </c>
      <c r="M21" s="14">
        <v>89.414344787597656</v>
      </c>
      <c r="N21" s="14">
        <v>0.11219014227390289</v>
      </c>
      <c r="O21" s="14">
        <v>10.473465919494629</v>
      </c>
      <c r="P21" s="41">
        <f t="shared" si="2"/>
        <v>100.00000084936619</v>
      </c>
      <c r="R21" s="64"/>
      <c r="S21" s="25">
        <v>43520</v>
      </c>
      <c r="T21" s="24">
        <v>6.0318838804960251</v>
      </c>
      <c r="U21" s="24">
        <v>1.877873670309782</v>
      </c>
      <c r="V21" s="24">
        <v>9.0523445978760719</v>
      </c>
      <c r="W21" s="24">
        <v>5.4662753827869892</v>
      </c>
      <c r="X21" s="14">
        <v>0</v>
      </c>
      <c r="Y21" s="41">
        <f t="shared" si="3"/>
        <v>22.428377531468868</v>
      </c>
      <c r="Z21" s="41">
        <f t="shared" si="4"/>
        <v>16.962102148681879</v>
      </c>
      <c r="AB21" s="64"/>
      <c r="AC21" s="25">
        <v>43520</v>
      </c>
      <c r="AD21" s="24">
        <v>26.411708444356918</v>
      </c>
      <c r="AE21" s="24">
        <v>82.625143229961395</v>
      </c>
      <c r="AF21" s="24">
        <v>47.294996678829193</v>
      </c>
      <c r="AG21" s="24">
        <v>35.144273191690445</v>
      </c>
      <c r="AH21" s="24">
        <v>0</v>
      </c>
      <c r="AI21" s="41">
        <f t="shared" si="5"/>
        <v>191.47612154483795</v>
      </c>
      <c r="AJ21" s="41">
        <f t="shared" si="6"/>
        <v>156.33184835314751</v>
      </c>
    </row>
    <row r="22" spans="1:36" x14ac:dyDescent="0.75">
      <c r="A22" s="64"/>
      <c r="B22" s="19">
        <v>43548</v>
      </c>
      <c r="C22" s="24">
        <v>35.870630294084549</v>
      </c>
      <c r="D22" s="24">
        <v>94.612807035446167</v>
      </c>
      <c r="E22" s="24">
        <v>48.381973057985306</v>
      </c>
      <c r="F22" s="24">
        <v>42.688440531492233</v>
      </c>
      <c r="G22" s="24">
        <v>1.6000000186977559E-3</v>
      </c>
      <c r="H22" s="41">
        <f t="shared" si="0"/>
        <v>221.55545091902695</v>
      </c>
      <c r="I22" s="41">
        <f t="shared" si="1"/>
        <v>178.86541038751602</v>
      </c>
      <c r="K22" s="64"/>
      <c r="L22" s="25">
        <v>43548</v>
      </c>
      <c r="M22" s="14">
        <v>89.939460754394531</v>
      </c>
      <c r="N22" s="14">
        <v>0.10674984008073807</v>
      </c>
      <c r="O22" s="14">
        <v>9.953791618347168</v>
      </c>
      <c r="P22" s="41">
        <f t="shared" si="2"/>
        <v>100.00000221282244</v>
      </c>
      <c r="R22" s="64"/>
      <c r="S22" s="25">
        <v>43548</v>
      </c>
      <c r="T22" s="24">
        <v>6.055822130292654</v>
      </c>
      <c r="U22" s="24">
        <v>2.5435795541852713</v>
      </c>
      <c r="V22" s="24">
        <v>8.7513001635670662</v>
      </c>
      <c r="W22" s="24">
        <v>4.701465368270874</v>
      </c>
      <c r="X22" s="14">
        <v>9.9999999747524271E-4</v>
      </c>
      <c r="Y22" s="41">
        <f t="shared" si="3"/>
        <v>22.053167216313341</v>
      </c>
      <c r="Z22" s="41">
        <f t="shared" si="4"/>
        <v>17.350701848044991</v>
      </c>
      <c r="AB22" s="64"/>
      <c r="AC22" s="25">
        <v>43548</v>
      </c>
      <c r="AD22" s="24">
        <v>29.728023335337639</v>
      </c>
      <c r="AE22" s="24">
        <v>92.069230973720551</v>
      </c>
      <c r="AF22" s="24">
        <v>39.525877684354782</v>
      </c>
      <c r="AG22" s="24">
        <v>37.94204443693161</v>
      </c>
      <c r="AH22" s="24">
        <v>6.0000002122251317E-4</v>
      </c>
      <c r="AI22" s="41">
        <f t="shared" si="5"/>
        <v>199.2657764303658</v>
      </c>
      <c r="AJ22" s="41">
        <f t="shared" si="6"/>
        <v>161.32313199341297</v>
      </c>
    </row>
    <row r="23" spans="1:36" x14ac:dyDescent="0.75">
      <c r="A23" s="64"/>
      <c r="B23" s="19">
        <v>43576</v>
      </c>
      <c r="C23" s="24">
        <v>38.250189274549484</v>
      </c>
      <c r="D23" s="24">
        <v>105.90295493602753</v>
      </c>
      <c r="E23" s="24">
        <v>44.898878782987595</v>
      </c>
      <c r="F23" s="24">
        <v>45.240461826324463</v>
      </c>
      <c r="G23" s="24">
        <v>0</v>
      </c>
      <c r="H23" s="41">
        <f t="shared" si="0"/>
        <v>234.29248481988907</v>
      </c>
      <c r="I23" s="41">
        <f t="shared" si="1"/>
        <v>189.05202299356461</v>
      </c>
      <c r="K23" s="64"/>
      <c r="L23" s="25">
        <v>43576</v>
      </c>
      <c r="M23" s="14">
        <v>90.606803894042969</v>
      </c>
      <c r="N23" s="14">
        <v>0.10627086460590363</v>
      </c>
      <c r="O23" s="14">
        <v>9.2869281768798828</v>
      </c>
      <c r="P23" s="41">
        <f t="shared" si="2"/>
        <v>100.00000293552876</v>
      </c>
      <c r="R23" s="64"/>
      <c r="S23" s="25">
        <v>43576</v>
      </c>
      <c r="T23" s="24">
        <v>6.0838903300464153</v>
      </c>
      <c r="U23" s="24">
        <v>1.9124312093481421</v>
      </c>
      <c r="V23" s="24">
        <v>9.0341344475746155</v>
      </c>
      <c r="W23" s="24">
        <v>4.7281184233725071</v>
      </c>
      <c r="X23" s="14">
        <v>0</v>
      </c>
      <c r="Y23" s="41">
        <f t="shared" si="3"/>
        <v>21.75857441034168</v>
      </c>
      <c r="Z23" s="41">
        <f t="shared" si="4"/>
        <v>17.030455986969173</v>
      </c>
      <c r="AB23" s="64"/>
      <c r="AC23" s="25">
        <v>43576</v>
      </c>
      <c r="AD23" s="24">
        <v>32.113969326019287</v>
      </c>
      <c r="AE23" s="24">
        <v>103.99052500724792</v>
      </c>
      <c r="AF23" s="24">
        <v>35.697225481271744</v>
      </c>
      <c r="AG23" s="24">
        <v>40.483206510543823</v>
      </c>
      <c r="AH23" s="24">
        <v>0</v>
      </c>
      <c r="AI23" s="41">
        <f t="shared" si="5"/>
        <v>212.28492632508278</v>
      </c>
      <c r="AJ23" s="41">
        <f t="shared" si="6"/>
        <v>171.80171981453896</v>
      </c>
    </row>
    <row r="24" spans="1:36" x14ac:dyDescent="0.75">
      <c r="A24" s="64"/>
      <c r="B24" s="19">
        <v>43604</v>
      </c>
      <c r="C24" s="24">
        <v>39.55448791384697</v>
      </c>
      <c r="D24" s="24">
        <v>112.98540234565735</v>
      </c>
      <c r="E24" s="24">
        <v>50.892524421215057</v>
      </c>
      <c r="F24" s="24">
        <v>44.957101345062256</v>
      </c>
      <c r="G24" s="24">
        <v>8.1418502304586582E-3</v>
      </c>
      <c r="H24" s="41">
        <f t="shared" si="0"/>
        <v>248.39765787601209</v>
      </c>
      <c r="I24" s="41">
        <f t="shared" si="1"/>
        <v>203.43241468071938</v>
      </c>
      <c r="K24" s="64"/>
      <c r="L24" s="25">
        <v>43604</v>
      </c>
      <c r="M24" s="14">
        <v>90.886001586914063</v>
      </c>
      <c r="N24" s="14">
        <v>0.13986338675022125</v>
      </c>
      <c r="O24" s="14">
        <v>8.9741315841674805</v>
      </c>
      <c r="P24" s="41">
        <f t="shared" si="2"/>
        <v>99.999996557831764</v>
      </c>
      <c r="R24" s="64"/>
      <c r="S24" s="25">
        <v>43604</v>
      </c>
      <c r="T24" s="24">
        <v>6.543242372572422</v>
      </c>
      <c r="U24" s="24">
        <v>1.4676993014290929</v>
      </c>
      <c r="V24" s="24">
        <v>9.1513711959123611</v>
      </c>
      <c r="W24" s="24">
        <v>5.1292190328240395</v>
      </c>
      <c r="X24" s="14">
        <v>0</v>
      </c>
      <c r="Y24" s="41">
        <f t="shared" si="3"/>
        <v>22.291531902737916</v>
      </c>
      <c r="Z24" s="41">
        <f t="shared" si="4"/>
        <v>17.162312869913876</v>
      </c>
      <c r="AB24" s="64"/>
      <c r="AC24" s="25">
        <v>43604</v>
      </c>
      <c r="AD24" s="24">
        <v>32.954804599285126</v>
      </c>
      <c r="AE24" s="24">
        <v>111.51770502328873</v>
      </c>
      <c r="AF24" s="24">
        <v>41.498076170682907</v>
      </c>
      <c r="AG24" s="24">
        <v>39.779979735612869</v>
      </c>
      <c r="AH24" s="24">
        <v>8.1418502304586582E-3</v>
      </c>
      <c r="AI24" s="41">
        <f t="shared" si="5"/>
        <v>225.75870737910009</v>
      </c>
      <c r="AJ24" s="41">
        <f t="shared" si="6"/>
        <v>185.97058579325676</v>
      </c>
    </row>
    <row r="25" spans="1:36" x14ac:dyDescent="0.75">
      <c r="A25" s="64"/>
      <c r="B25" s="19">
        <v>43632</v>
      </c>
      <c r="C25" s="24">
        <v>41.599970310926437</v>
      </c>
      <c r="D25" s="24">
        <v>126.29404664039612</v>
      </c>
      <c r="E25" s="24">
        <v>54.70043420791626</v>
      </c>
      <c r="F25" s="24">
        <v>49.254216253757477</v>
      </c>
      <c r="G25" s="24">
        <v>1.1937595445488114E-2</v>
      </c>
      <c r="H25" s="41">
        <f t="shared" si="0"/>
        <v>271.86060500844178</v>
      </c>
      <c r="I25" s="41">
        <f t="shared" si="1"/>
        <v>222.59445115923882</v>
      </c>
      <c r="K25" s="64"/>
      <c r="L25" s="25">
        <v>43632</v>
      </c>
      <c r="M25" s="14">
        <v>90.445144653320313</v>
      </c>
      <c r="N25" s="14">
        <v>0.22895316779613495</v>
      </c>
      <c r="O25" s="14">
        <v>9.3259057998657227</v>
      </c>
      <c r="P25" s="41">
        <f t="shared" si="2"/>
        <v>100.00000362098217</v>
      </c>
      <c r="R25" s="64"/>
      <c r="S25" s="25">
        <v>43632</v>
      </c>
      <c r="T25" s="24">
        <v>7.4785626493394375</v>
      </c>
      <c r="U25" s="24">
        <v>2.5141029618680477</v>
      </c>
      <c r="V25" s="24">
        <v>10.129304602742195</v>
      </c>
      <c r="W25" s="24">
        <v>5.2304919809103012</v>
      </c>
      <c r="X25" s="14">
        <v>9.9999999747524271E-4</v>
      </c>
      <c r="Y25" s="41">
        <f t="shared" si="3"/>
        <v>25.353462194857457</v>
      </c>
      <c r="Z25" s="41">
        <f t="shared" si="4"/>
        <v>20.12197021394968</v>
      </c>
      <c r="AB25" s="64"/>
      <c r="AC25" s="25">
        <v>43632</v>
      </c>
      <c r="AD25" s="24">
        <v>34.001275897026062</v>
      </c>
      <c r="AE25" s="24">
        <v>123.77993762493134</v>
      </c>
      <c r="AF25" s="24">
        <v>44.19974610209465</v>
      </c>
      <c r="AG25" s="24">
        <v>43.892804533243179</v>
      </c>
      <c r="AH25" s="24">
        <v>1.0937595106952358E-2</v>
      </c>
      <c r="AI25" s="41">
        <f t="shared" si="5"/>
        <v>245.88470175240218</v>
      </c>
      <c r="AJ25" s="41">
        <f t="shared" si="6"/>
        <v>201.98095962405205</v>
      </c>
    </row>
    <row r="26" spans="1:36" x14ac:dyDescent="0.75">
      <c r="A26" s="64"/>
      <c r="B26" s="19">
        <v>43660</v>
      </c>
      <c r="C26" s="24">
        <v>42.532403022050858</v>
      </c>
      <c r="D26" s="24">
        <v>126.0458379983902</v>
      </c>
      <c r="E26" s="24">
        <v>56.442011147737503</v>
      </c>
      <c r="F26" s="24">
        <v>48.211731016635895</v>
      </c>
      <c r="G26" s="24">
        <v>3.6315416309662396E-3</v>
      </c>
      <c r="H26" s="41">
        <f t="shared" si="0"/>
        <v>273.23561472644542</v>
      </c>
      <c r="I26" s="41">
        <f t="shared" si="1"/>
        <v>225.02025216817856</v>
      </c>
      <c r="K26" s="64"/>
      <c r="L26" s="25">
        <v>43660</v>
      </c>
      <c r="M26" s="14">
        <v>89.945121765136719</v>
      </c>
      <c r="N26" s="14">
        <v>0.16180504858493805</v>
      </c>
      <c r="O26" s="14">
        <v>9.8930702209472656</v>
      </c>
      <c r="P26" s="41">
        <f t="shared" si="2"/>
        <v>99.999997034668922</v>
      </c>
      <c r="R26" s="64"/>
      <c r="S26" s="25">
        <v>43660</v>
      </c>
      <c r="T26" s="24">
        <v>6.9921384565532207</v>
      </c>
      <c r="U26" s="24">
        <v>3.0608326196670532</v>
      </c>
      <c r="V26" s="24">
        <v>12.1812354773283</v>
      </c>
      <c r="W26" s="24">
        <v>4.796171560883522</v>
      </c>
      <c r="X26" s="14">
        <v>1.0137189292436233E-3</v>
      </c>
      <c r="Y26" s="41">
        <f t="shared" si="3"/>
        <v>27.03139183336134</v>
      </c>
      <c r="Z26" s="41">
        <f t="shared" si="4"/>
        <v>22.234206553548574</v>
      </c>
      <c r="AB26" s="64"/>
      <c r="AC26" s="25">
        <v>43660</v>
      </c>
      <c r="AD26" s="24">
        <v>35.461235791444778</v>
      </c>
      <c r="AE26" s="24">
        <v>122.98499792814255</v>
      </c>
      <c r="AF26" s="24">
        <v>44.019531458616257</v>
      </c>
      <c r="AG26" s="24">
        <v>43.293725699186325</v>
      </c>
      <c r="AH26" s="24">
        <v>2.6178224743489409E-3</v>
      </c>
      <c r="AI26" s="41">
        <f t="shared" si="5"/>
        <v>245.76210869986426</v>
      </c>
      <c r="AJ26" s="41">
        <f t="shared" si="6"/>
        <v>202.46576517820358</v>
      </c>
    </row>
    <row r="27" spans="1:36" x14ac:dyDescent="0.75">
      <c r="A27" s="64"/>
      <c r="B27" s="19">
        <v>43688</v>
      </c>
      <c r="C27" s="24">
        <v>47.189075499773026</v>
      </c>
      <c r="D27" s="24">
        <v>137.96918094158173</v>
      </c>
      <c r="E27" s="24">
        <v>57.41095170378685</v>
      </c>
      <c r="F27" s="24">
        <v>47.61987179517746</v>
      </c>
      <c r="G27" s="24">
        <v>0</v>
      </c>
      <c r="H27" s="41">
        <f t="shared" si="0"/>
        <v>290.18907994031906</v>
      </c>
      <c r="I27" s="41">
        <f t="shared" si="1"/>
        <v>242.5692081451416</v>
      </c>
      <c r="K27" s="64"/>
      <c r="L27" s="25">
        <v>43688</v>
      </c>
      <c r="M27" s="14">
        <v>90.331756591796875</v>
      </c>
      <c r="N27" s="14">
        <v>6.4165972173213959E-2</v>
      </c>
      <c r="O27" s="14">
        <v>9.6040725708007813</v>
      </c>
      <c r="P27" s="41">
        <f t="shared" si="2"/>
        <v>99.99999513477087</v>
      </c>
      <c r="R27" s="64"/>
      <c r="S27" s="25">
        <v>43688</v>
      </c>
      <c r="T27" s="24">
        <v>9.4166630879044533</v>
      </c>
      <c r="U27" s="24">
        <v>3.2399776391685009</v>
      </c>
      <c r="V27" s="24">
        <v>10.58521680533886</v>
      </c>
      <c r="W27" s="24">
        <v>4.628113005310297</v>
      </c>
      <c r="X27" s="14">
        <v>0</v>
      </c>
      <c r="Y27" s="41">
        <f t="shared" si="3"/>
        <v>27.869970537722111</v>
      </c>
      <c r="Z27" s="41">
        <f t="shared" si="4"/>
        <v>23.241857532411814</v>
      </c>
      <c r="AB27" s="64"/>
      <c r="AC27" s="25">
        <v>43688</v>
      </c>
      <c r="AD27" s="24">
        <v>37.760432809591293</v>
      </c>
      <c r="AE27" s="24">
        <v>134.72920656204224</v>
      </c>
      <c r="AF27" s="24">
        <v>46.67074978351593</v>
      </c>
      <c r="AG27" s="24">
        <v>42.972523719072342</v>
      </c>
      <c r="AH27" s="24">
        <v>0</v>
      </c>
      <c r="AI27" s="41">
        <f t="shared" si="5"/>
        <v>262.1329128742218</v>
      </c>
      <c r="AJ27" s="41">
        <f t="shared" si="6"/>
        <v>219.16038915514946</v>
      </c>
    </row>
    <row r="28" spans="1:36" x14ac:dyDescent="0.75">
      <c r="A28" s="64"/>
      <c r="B28" s="19">
        <v>43716</v>
      </c>
      <c r="C28" s="24">
        <v>43.963063508272171</v>
      </c>
      <c r="D28" s="24">
        <v>133.97449254989624</v>
      </c>
      <c r="E28" s="24">
        <v>55.576927959918976</v>
      </c>
      <c r="F28" s="24">
        <v>49.555681645870209</v>
      </c>
      <c r="G28" s="24">
        <v>0</v>
      </c>
      <c r="H28" s="41">
        <f t="shared" si="0"/>
        <v>283.0701656639576</v>
      </c>
      <c r="I28" s="41">
        <f t="shared" si="1"/>
        <v>233.51448401808739</v>
      </c>
      <c r="K28" s="64"/>
      <c r="L28" s="25">
        <v>43716</v>
      </c>
      <c r="M28" s="14">
        <v>89.884536743164063</v>
      </c>
      <c r="N28" s="14">
        <v>7.3718853294849396E-2</v>
      </c>
      <c r="O28" s="14">
        <v>10.041744232177734</v>
      </c>
      <c r="P28" s="41">
        <f t="shared" si="2"/>
        <v>99.999999828636646</v>
      </c>
      <c r="R28" s="64"/>
      <c r="S28" s="25">
        <v>43716</v>
      </c>
      <c r="T28" s="24">
        <v>7.8600235283374786</v>
      </c>
      <c r="U28" s="24">
        <v>4.0640747174620628</v>
      </c>
      <c r="V28" s="24">
        <v>11.942961253225803</v>
      </c>
      <c r="W28" s="24">
        <v>4.5581227168440819</v>
      </c>
      <c r="X28" s="14">
        <v>0</v>
      </c>
      <c r="Y28" s="41">
        <f t="shared" si="3"/>
        <v>28.425182215869427</v>
      </c>
      <c r="Z28" s="41">
        <f t="shared" si="4"/>
        <v>23.867059499025345</v>
      </c>
      <c r="AB28" s="64"/>
      <c r="AC28" s="25">
        <v>43716</v>
      </c>
      <c r="AD28" s="24">
        <v>36.076217889785767</v>
      </c>
      <c r="AE28" s="24">
        <v>129.91040945053101</v>
      </c>
      <c r="AF28" s="24">
        <v>43.472472578287125</v>
      </c>
      <c r="AG28" s="24">
        <v>44.977199286222458</v>
      </c>
      <c r="AH28" s="24">
        <v>0</v>
      </c>
      <c r="AI28" s="41">
        <f t="shared" si="5"/>
        <v>254.43629920482635</v>
      </c>
      <c r="AJ28" s="41">
        <f t="shared" si="6"/>
        <v>209.4590999186039</v>
      </c>
    </row>
    <row r="29" spans="1:36" x14ac:dyDescent="0.75">
      <c r="A29" s="64"/>
      <c r="B29" s="19">
        <v>43744</v>
      </c>
      <c r="C29" s="24">
        <v>38.245178759098053</v>
      </c>
      <c r="D29" s="24">
        <v>117.4163892865181</v>
      </c>
      <c r="E29" s="24">
        <v>48.169117420911789</v>
      </c>
      <c r="F29" s="24">
        <v>45.192703604698181</v>
      </c>
      <c r="G29" s="24">
        <v>0</v>
      </c>
      <c r="H29" s="41">
        <f t="shared" si="0"/>
        <v>249.02338907122612</v>
      </c>
      <c r="I29" s="41">
        <f t="shared" si="1"/>
        <v>203.83068546652794</v>
      </c>
      <c r="K29" s="64"/>
      <c r="L29" s="25">
        <v>43744</v>
      </c>
      <c r="M29" s="14">
        <v>90.914253234863281</v>
      </c>
      <c r="N29" s="14">
        <v>3.6989543586969376E-2</v>
      </c>
      <c r="O29" s="14">
        <v>9.0487537384033203</v>
      </c>
      <c r="P29" s="41">
        <f t="shared" si="2"/>
        <v>99.999996516853571</v>
      </c>
      <c r="R29" s="64"/>
      <c r="S29" s="25">
        <v>43744</v>
      </c>
      <c r="T29" s="24">
        <v>5.3286305628716946</v>
      </c>
      <c r="U29" s="24">
        <v>2.8332064393907785</v>
      </c>
      <c r="V29" s="24">
        <v>10.330550372600555</v>
      </c>
      <c r="W29" s="24">
        <v>4.0411264635622501</v>
      </c>
      <c r="X29" s="14">
        <v>0</v>
      </c>
      <c r="Y29" s="41">
        <f t="shared" si="3"/>
        <v>22.533513838425279</v>
      </c>
      <c r="Z29" s="41">
        <f t="shared" si="4"/>
        <v>18.492387374863029</v>
      </c>
      <c r="AB29" s="64"/>
      <c r="AC29" s="25">
        <v>43744</v>
      </c>
      <c r="AD29" s="24">
        <v>32.900575548410416</v>
      </c>
      <c r="AE29" s="24">
        <v>114.58317935466766</v>
      </c>
      <c r="AF29" s="24">
        <v>37.770643830299377</v>
      </c>
      <c r="AG29" s="24">
        <v>41.143357753753662</v>
      </c>
      <c r="AH29" s="24">
        <v>0</v>
      </c>
      <c r="AI29" s="41">
        <f t="shared" si="5"/>
        <v>226.39775648713112</v>
      </c>
      <c r="AJ29" s="41">
        <f t="shared" si="6"/>
        <v>185.25439873337746</v>
      </c>
    </row>
    <row r="30" spans="1:36" x14ac:dyDescent="0.75">
      <c r="A30" s="64"/>
      <c r="B30" s="19">
        <v>43772</v>
      </c>
      <c r="C30" s="24">
        <v>38.80634531378746</v>
      </c>
      <c r="D30" s="24">
        <v>112.98029869794846</v>
      </c>
      <c r="E30" s="24">
        <v>41.533209383487701</v>
      </c>
      <c r="F30" s="24">
        <v>46.770229935646057</v>
      </c>
      <c r="G30" s="24">
        <v>0</v>
      </c>
      <c r="H30" s="41">
        <f t="shared" si="0"/>
        <v>240.09008333086967</v>
      </c>
      <c r="I30" s="41">
        <f t="shared" si="1"/>
        <v>193.31985339522362</v>
      </c>
      <c r="K30" s="64"/>
      <c r="L30" s="25">
        <v>43772</v>
      </c>
      <c r="M30" s="14">
        <v>90.7320556640625</v>
      </c>
      <c r="N30" s="14">
        <v>3.3865217119455338E-2</v>
      </c>
      <c r="O30" s="14">
        <v>9.2340841293334961</v>
      </c>
      <c r="P30" s="41">
        <f t="shared" si="2"/>
        <v>100.00000501051545</v>
      </c>
      <c r="R30" s="64"/>
      <c r="S30" s="25">
        <v>43772</v>
      </c>
      <c r="T30" s="24">
        <v>5.1632579416036606</v>
      </c>
      <c r="U30" s="24">
        <v>3.9452384226024151</v>
      </c>
      <c r="V30" s="24">
        <v>9.3927038833498955</v>
      </c>
      <c r="W30" s="24">
        <v>3.6689182743430138</v>
      </c>
      <c r="X30" s="14">
        <v>0</v>
      </c>
      <c r="Y30" s="41">
        <f t="shared" si="3"/>
        <v>22.170118521898985</v>
      </c>
      <c r="Z30" s="41">
        <f t="shared" si="4"/>
        <v>18.501200247555971</v>
      </c>
      <c r="AB30" s="64"/>
      <c r="AC30" s="25">
        <v>43772</v>
      </c>
      <c r="AD30" s="24">
        <v>33.622656017541885</v>
      </c>
      <c r="AE30" s="24">
        <v>109.03505980968475</v>
      </c>
      <c r="AF30" s="24">
        <v>32.085657119750977</v>
      </c>
      <c r="AG30" s="24">
        <v>43.095279484987259</v>
      </c>
      <c r="AH30" s="24">
        <v>0</v>
      </c>
      <c r="AI30" s="41">
        <f t="shared" si="5"/>
        <v>217.83865243196487</v>
      </c>
      <c r="AJ30" s="41">
        <f t="shared" si="6"/>
        <v>174.74337294697762</v>
      </c>
    </row>
    <row r="31" spans="1:36" x14ac:dyDescent="0.75">
      <c r="A31" s="64"/>
      <c r="B31" s="20">
        <v>44166</v>
      </c>
      <c r="C31" s="24">
        <v>46.754110604524612</v>
      </c>
      <c r="D31" s="24">
        <v>111.85751855373383</v>
      </c>
      <c r="E31" s="24">
        <v>42.014066129922867</v>
      </c>
      <c r="F31" s="24">
        <v>48.646412789821625</v>
      </c>
      <c r="G31" s="24">
        <v>0</v>
      </c>
      <c r="H31" s="41">
        <f t="shared" si="0"/>
        <v>249.27210807800293</v>
      </c>
      <c r="I31" s="41">
        <f t="shared" si="1"/>
        <v>200.6256952881813</v>
      </c>
      <c r="K31" s="64"/>
      <c r="L31" s="7">
        <v>44166</v>
      </c>
      <c r="M31" s="14">
        <v>90.602058410644531</v>
      </c>
      <c r="N31" s="14">
        <v>2.1231936290860176E-2</v>
      </c>
      <c r="O31" s="14">
        <v>9.3767070770263672</v>
      </c>
      <c r="P31" s="41">
        <f t="shared" si="2"/>
        <v>99.999997423961759</v>
      </c>
      <c r="R31" s="64"/>
      <c r="S31" s="7">
        <v>44166</v>
      </c>
      <c r="T31" s="24">
        <v>6.3126026652753353</v>
      </c>
      <c r="U31" s="24">
        <v>4.0694507770240307</v>
      </c>
      <c r="V31" s="24">
        <v>9.4142872840166092</v>
      </c>
      <c r="W31" s="24">
        <v>3.5771734546869993</v>
      </c>
      <c r="X31" s="14">
        <v>0</v>
      </c>
      <c r="Y31" s="41">
        <f t="shared" si="3"/>
        <v>23.373514181002975</v>
      </c>
      <c r="Z31" s="41">
        <f t="shared" si="4"/>
        <v>19.796340726315975</v>
      </c>
      <c r="AB31" s="64"/>
      <c r="AC31" s="7">
        <v>44166</v>
      </c>
      <c r="AD31" s="24">
        <v>40.431328117847443</v>
      </c>
      <c r="AE31" s="24">
        <v>107.78806358575821</v>
      </c>
      <c r="AF31" s="24">
        <v>32.570309937000275</v>
      </c>
      <c r="AG31" s="24">
        <v>45.055966824293137</v>
      </c>
      <c r="AH31" s="24">
        <v>0</v>
      </c>
      <c r="AI31" s="41">
        <f t="shared" si="5"/>
        <v>225.84566846489906</v>
      </c>
      <c r="AJ31" s="41">
        <f t="shared" si="6"/>
        <v>180.78970164060593</v>
      </c>
    </row>
    <row r="32" spans="1:36" x14ac:dyDescent="0.75">
      <c r="A32" s="64"/>
      <c r="B32" s="20">
        <v>44194</v>
      </c>
      <c r="C32" s="24">
        <v>67.129053175449371</v>
      </c>
      <c r="D32" s="24">
        <v>72.422303259372711</v>
      </c>
      <c r="E32" s="24">
        <v>46.074170619249344</v>
      </c>
      <c r="F32" s="24">
        <v>56.038741022348404</v>
      </c>
      <c r="G32" s="24">
        <v>0</v>
      </c>
      <c r="H32" s="41">
        <f t="shared" si="0"/>
        <v>241.66426807641983</v>
      </c>
      <c r="I32" s="41">
        <f t="shared" si="1"/>
        <v>185.62552705407143</v>
      </c>
      <c r="K32" s="64"/>
      <c r="L32" s="7">
        <v>44194</v>
      </c>
      <c r="M32" s="14">
        <v>90.59844970703125</v>
      </c>
      <c r="N32" s="14">
        <v>2.1746471524238586E-2</v>
      </c>
      <c r="O32" s="14">
        <v>9.3798055648803711</v>
      </c>
      <c r="P32" s="41">
        <f t="shared" si="2"/>
        <v>100.00000174343586</v>
      </c>
      <c r="R32" s="66"/>
      <c r="S32" s="7">
        <v>44194</v>
      </c>
      <c r="T32" s="24">
        <v>5.2755442447960377</v>
      </c>
      <c r="U32" s="24">
        <v>3.035085741430521</v>
      </c>
      <c r="V32" s="24">
        <v>10.875045321881771</v>
      </c>
      <c r="W32" s="24">
        <v>3.4819620195776224</v>
      </c>
      <c r="X32" s="14">
        <v>0</v>
      </c>
      <c r="Y32" s="41">
        <f t="shared" si="3"/>
        <v>22.667637327685952</v>
      </c>
      <c r="Z32" s="41">
        <f t="shared" si="4"/>
        <v>19.18567530810833</v>
      </c>
      <c r="AB32" s="64"/>
      <c r="AC32" s="7">
        <v>44194</v>
      </c>
      <c r="AD32" s="24">
        <v>61.845403164625168</v>
      </c>
      <c r="AE32" s="24">
        <v>69.387219846248627</v>
      </c>
      <c r="AF32" s="24">
        <v>35.162117332220078</v>
      </c>
      <c r="AG32" s="24">
        <v>52.549336105585098</v>
      </c>
      <c r="AH32" s="24">
        <v>0</v>
      </c>
      <c r="AI32" s="41">
        <f t="shared" si="5"/>
        <v>218.94407644867897</v>
      </c>
      <c r="AJ32" s="41">
        <f t="shared" si="6"/>
        <v>166.39474034309387</v>
      </c>
    </row>
    <row r="33" spans="1:36" x14ac:dyDescent="0.75">
      <c r="A33" s="64">
        <v>2020</v>
      </c>
      <c r="B33" s="20">
        <v>43856</v>
      </c>
      <c r="C33" s="24">
        <v>93.030244112014771</v>
      </c>
      <c r="D33" s="24">
        <v>36.496788263320923</v>
      </c>
      <c r="E33" s="24">
        <v>39.404194802045822</v>
      </c>
      <c r="F33" s="24">
        <v>56.971453130245209</v>
      </c>
      <c r="G33" s="24">
        <v>0</v>
      </c>
      <c r="H33" s="41">
        <f t="shared" si="0"/>
        <v>225.90268030762672</v>
      </c>
      <c r="I33" s="41">
        <f t="shared" si="1"/>
        <v>168.93122717738152</v>
      </c>
      <c r="K33" s="64">
        <v>2020</v>
      </c>
      <c r="L33" s="7">
        <v>43856</v>
      </c>
      <c r="M33" s="17">
        <v>90.673248291015625</v>
      </c>
      <c r="N33" s="17">
        <v>7.4349348433315754E-3</v>
      </c>
      <c r="O33" s="17">
        <v>9.3193130493164063</v>
      </c>
      <c r="P33" s="41">
        <f t="shared" si="2"/>
        <v>99.999996275175363</v>
      </c>
      <c r="R33" s="64">
        <v>2020</v>
      </c>
      <c r="S33" s="7">
        <v>43856</v>
      </c>
      <c r="T33" s="24">
        <v>6.2831980176270008</v>
      </c>
      <c r="U33" s="24">
        <v>3.2240687869489193</v>
      </c>
      <c r="V33" s="24">
        <v>8.4511004388332367</v>
      </c>
      <c r="W33" s="24">
        <v>3.0942116864025593</v>
      </c>
      <c r="X33" s="14">
        <v>0</v>
      </c>
      <c r="Y33" s="41">
        <f t="shared" si="3"/>
        <v>21.052578929811716</v>
      </c>
      <c r="Z33" s="41">
        <f t="shared" si="4"/>
        <v>17.958367243409157</v>
      </c>
      <c r="AB33" s="64">
        <v>2020</v>
      </c>
      <c r="AC33" s="7">
        <v>43856</v>
      </c>
      <c r="AD33" s="24">
        <v>86.74602210521698</v>
      </c>
      <c r="AE33" s="24">
        <v>33.272720873355865</v>
      </c>
      <c r="AF33" s="24">
        <v>30.937323346734047</v>
      </c>
      <c r="AG33" s="24">
        <v>53.877241909503937</v>
      </c>
      <c r="AH33" s="24">
        <v>0</v>
      </c>
      <c r="AI33" s="41">
        <f t="shared" si="5"/>
        <v>204.83330823481083</v>
      </c>
      <c r="AJ33" s="41">
        <f t="shared" si="6"/>
        <v>150.95606632530689</v>
      </c>
    </row>
    <row r="34" spans="1:36" x14ac:dyDescent="0.75">
      <c r="A34" s="64"/>
      <c r="B34" s="20">
        <v>43884</v>
      </c>
      <c r="C34" s="24">
        <v>117.38269776105881</v>
      </c>
      <c r="D34" s="24">
        <v>10.205228812992573</v>
      </c>
      <c r="E34" s="24">
        <v>20.426260307431221</v>
      </c>
      <c r="F34" s="24">
        <v>64.051352441310883</v>
      </c>
      <c r="G34" s="24">
        <v>7.7332588261924684E-3</v>
      </c>
      <c r="H34" s="41">
        <f t="shared" si="0"/>
        <v>212.07327258161968</v>
      </c>
      <c r="I34" s="41">
        <f t="shared" si="1"/>
        <v>148.0141868814826</v>
      </c>
      <c r="K34" s="64"/>
      <c r="L34" s="7">
        <v>43884</v>
      </c>
      <c r="M34" s="17">
        <v>88.796630859375</v>
      </c>
      <c r="N34" s="17">
        <v>5.2112177945673466E-4</v>
      </c>
      <c r="O34" s="17">
        <v>11.202841758728027</v>
      </c>
      <c r="P34" s="41">
        <f t="shared" si="2"/>
        <v>99.999993739882484</v>
      </c>
      <c r="R34" s="64"/>
      <c r="S34" s="7">
        <v>43884</v>
      </c>
      <c r="T34" s="24">
        <v>9.6037266775965691</v>
      </c>
      <c r="U34" s="24">
        <v>2.4319158401340246</v>
      </c>
      <c r="V34" s="24">
        <v>7.585503626614809</v>
      </c>
      <c r="W34" s="24">
        <v>4.1293543763458729</v>
      </c>
      <c r="X34" s="14">
        <v>7.7332588261924684E-3</v>
      </c>
      <c r="Y34" s="41">
        <f t="shared" si="3"/>
        <v>23.758233779517468</v>
      </c>
      <c r="Z34" s="41">
        <f t="shared" si="4"/>
        <v>19.621146144345403</v>
      </c>
      <c r="AB34" s="64"/>
      <c r="AC34" s="7">
        <v>43884</v>
      </c>
      <c r="AD34" s="24">
        <v>107.77786374092102</v>
      </c>
      <c r="AE34" s="24">
        <v>7.7733127400279045</v>
      </c>
      <c r="AF34" s="24">
        <v>12.840756215155125</v>
      </c>
      <c r="AG34" s="24">
        <v>59.922002255916595</v>
      </c>
      <c r="AH34" s="24">
        <v>0</v>
      </c>
      <c r="AI34" s="41">
        <f t="shared" si="5"/>
        <v>188.31393495202065</v>
      </c>
      <c r="AJ34" s="41">
        <f t="shared" si="6"/>
        <v>128.39193269610405</v>
      </c>
    </row>
    <row r="35" spans="1:36" x14ac:dyDescent="0.75">
      <c r="A35" s="64"/>
      <c r="B35" s="20">
        <v>43912</v>
      </c>
      <c r="C35" s="24">
        <v>142.27300882339478</v>
      </c>
      <c r="D35" s="24">
        <v>2.0250810775905848</v>
      </c>
      <c r="E35" s="24">
        <v>4.9470695666968822</v>
      </c>
      <c r="F35" s="24">
        <v>79.14000004529953</v>
      </c>
      <c r="G35" s="24">
        <v>0</v>
      </c>
      <c r="H35" s="41">
        <f t="shared" si="0"/>
        <v>228.38515951298177</v>
      </c>
      <c r="I35" s="41">
        <f t="shared" si="1"/>
        <v>149.24515946768224</v>
      </c>
      <c r="K35" s="64"/>
      <c r="L35" s="7">
        <v>43912</v>
      </c>
      <c r="M35" s="17">
        <v>90.434288024902344</v>
      </c>
      <c r="N35" s="17">
        <v>4.8356511979363859E-4</v>
      </c>
      <c r="O35" s="17">
        <v>9.5652265548706055</v>
      </c>
      <c r="P35" s="41">
        <f t="shared" si="2"/>
        <v>99.999998144892743</v>
      </c>
      <c r="R35" s="64"/>
      <c r="S35" s="7">
        <v>43912</v>
      </c>
      <c r="T35" s="24">
        <v>11.794542893767357</v>
      </c>
      <c r="U35" s="24">
        <v>0.35886495606973767</v>
      </c>
      <c r="V35" s="24">
        <v>4.2593874968588352</v>
      </c>
      <c r="W35" s="24">
        <v>5.4327617399394512</v>
      </c>
      <c r="X35" s="14">
        <v>0</v>
      </c>
      <c r="Y35" s="41">
        <f t="shared" si="3"/>
        <v>21.845557086635381</v>
      </c>
      <c r="Z35" s="41">
        <f t="shared" si="4"/>
        <v>16.41279534669593</v>
      </c>
      <c r="AB35" s="64"/>
      <c r="AC35" s="7">
        <v>43912</v>
      </c>
      <c r="AD35" s="24">
        <v>130.47735393047333</v>
      </c>
      <c r="AE35" s="24">
        <v>1.666216179728508</v>
      </c>
      <c r="AF35" s="24">
        <v>0.68768212804570794</v>
      </c>
      <c r="AG35" s="24">
        <v>73.707237839698792</v>
      </c>
      <c r="AH35" s="24">
        <v>0</v>
      </c>
      <c r="AI35" s="41">
        <f t="shared" si="5"/>
        <v>206.53849007794634</v>
      </c>
      <c r="AJ35" s="41">
        <f t="shared" si="6"/>
        <v>132.83125223824754</v>
      </c>
    </row>
    <row r="36" spans="1:36" x14ac:dyDescent="0.75">
      <c r="A36" s="64"/>
      <c r="B36" s="20">
        <v>43940</v>
      </c>
      <c r="C36" s="24">
        <v>140.41601121425629</v>
      </c>
      <c r="D36" s="24">
        <v>1.0567937279120088</v>
      </c>
      <c r="E36" s="24">
        <v>1.6310412902384996</v>
      </c>
      <c r="F36" s="24">
        <v>74.365310370922089</v>
      </c>
      <c r="G36" s="24">
        <v>0</v>
      </c>
      <c r="H36" s="41">
        <f t="shared" si="0"/>
        <v>217.46915660332888</v>
      </c>
      <c r="I36" s="41">
        <f t="shared" si="1"/>
        <v>143.1038462324068</v>
      </c>
      <c r="K36" s="64"/>
      <c r="L36" s="7">
        <v>43940</v>
      </c>
      <c r="M36" s="17">
        <v>94.678184509277344</v>
      </c>
      <c r="N36" s="17">
        <v>3.7383325397968292E-2</v>
      </c>
      <c r="O36" s="17">
        <v>5.2844324111938477</v>
      </c>
      <c r="P36" s="41">
        <f t="shared" si="2"/>
        <v>100.00000024586916</v>
      </c>
      <c r="R36" s="64"/>
      <c r="S36" s="7">
        <v>43940</v>
      </c>
      <c r="T36" s="24">
        <v>3.7391711957752705</v>
      </c>
      <c r="U36" s="24">
        <v>0.24110243248287588</v>
      </c>
      <c r="V36" s="24">
        <v>1.2194899609312415</v>
      </c>
      <c r="W36" s="24">
        <v>6.2922467477619648</v>
      </c>
      <c r="X36" s="14">
        <v>0</v>
      </c>
      <c r="Y36" s="41">
        <f t="shared" si="3"/>
        <v>11.492010336951353</v>
      </c>
      <c r="Z36" s="41">
        <f t="shared" si="4"/>
        <v>5.1997635891893879</v>
      </c>
      <c r="AB36" s="64"/>
      <c r="AC36" s="7">
        <v>43940</v>
      </c>
      <c r="AD36" s="24">
        <v>136.67462766170502</v>
      </c>
      <c r="AE36" s="24">
        <v>0.81569130998104811</v>
      </c>
      <c r="AF36" s="24">
        <v>0.33356776111759245</v>
      </c>
      <c r="AG36" s="24">
        <v>68.071961402893066</v>
      </c>
      <c r="AH36" s="24">
        <v>0</v>
      </c>
      <c r="AI36" s="41">
        <f t="shared" si="5"/>
        <v>205.89584813569672</v>
      </c>
      <c r="AJ36" s="41">
        <f t="shared" si="6"/>
        <v>137.82388673280366</v>
      </c>
    </row>
    <row r="37" spans="1:36" x14ac:dyDescent="0.75">
      <c r="A37" s="64"/>
      <c r="B37" s="20">
        <v>43968</v>
      </c>
      <c r="C37" s="24">
        <v>162.10499405860901</v>
      </c>
      <c r="D37" s="24">
        <v>0.3997070889454335</v>
      </c>
      <c r="E37" s="24">
        <v>1.0767641942948103</v>
      </c>
      <c r="F37" s="24">
        <v>72.612158954143524</v>
      </c>
      <c r="G37" s="24">
        <v>0</v>
      </c>
      <c r="H37" s="41">
        <f t="shared" si="0"/>
        <v>236.19362429599278</v>
      </c>
      <c r="I37" s="41">
        <f t="shared" si="1"/>
        <v>163.58146534184925</v>
      </c>
      <c r="K37" s="64"/>
      <c r="L37" s="7">
        <v>43968</v>
      </c>
      <c r="M37" s="17">
        <v>94.093894958496094</v>
      </c>
      <c r="N37" s="17">
        <v>0.13706441223621368</v>
      </c>
      <c r="O37" s="17">
        <v>5.7690391540527344</v>
      </c>
      <c r="P37" s="41">
        <f t="shared" si="2"/>
        <v>99.999998524785042</v>
      </c>
      <c r="R37" s="64"/>
      <c r="S37" s="7">
        <v>43968</v>
      </c>
      <c r="T37" s="24">
        <v>5.796714685857296</v>
      </c>
      <c r="U37" s="24">
        <v>2.2379990696208552E-3</v>
      </c>
      <c r="V37" s="24">
        <v>0.59477711329236627</v>
      </c>
      <c r="W37" s="24">
        <v>7.2323745116591454</v>
      </c>
      <c r="X37" s="14">
        <v>0</v>
      </c>
      <c r="Y37" s="41">
        <f t="shared" si="3"/>
        <v>13.626104309878428</v>
      </c>
      <c r="Z37" s="41">
        <f t="shared" si="4"/>
        <v>6.3937297982192831</v>
      </c>
      <c r="AB37" s="64"/>
      <c r="AC37" s="7">
        <v>43968</v>
      </c>
      <c r="AD37" s="24">
        <v>156.30827844142914</v>
      </c>
      <c r="AE37" s="24">
        <v>0.39746909169480205</v>
      </c>
      <c r="AF37" s="24">
        <v>0.15937088755890727</v>
      </c>
      <c r="AG37" s="24">
        <v>65.378665924072266</v>
      </c>
      <c r="AH37" s="24">
        <v>0</v>
      </c>
      <c r="AI37" s="41">
        <f t="shared" si="5"/>
        <v>222.24378434475511</v>
      </c>
      <c r="AJ37" s="41">
        <f t="shared" si="6"/>
        <v>156.86511842068285</v>
      </c>
    </row>
    <row r="38" spans="1:36" x14ac:dyDescent="0.75">
      <c r="A38" s="64"/>
      <c r="B38" s="20">
        <v>43996</v>
      </c>
      <c r="C38" s="24">
        <v>177.26823687553406</v>
      </c>
      <c r="D38" s="24">
        <v>0.44105487177148461</v>
      </c>
      <c r="E38" s="24">
        <v>2.0072227343916893</v>
      </c>
      <c r="F38" s="24">
        <v>70.481173694133759</v>
      </c>
      <c r="G38" s="24">
        <v>0</v>
      </c>
      <c r="H38" s="41">
        <f t="shared" si="0"/>
        <v>250.19768817583099</v>
      </c>
      <c r="I38" s="41">
        <f t="shared" si="1"/>
        <v>179.71651448169723</v>
      </c>
      <c r="K38" s="64"/>
      <c r="L38" s="7">
        <v>43996</v>
      </c>
      <c r="M38" s="17">
        <v>93.302017211914063</v>
      </c>
      <c r="N38" s="17">
        <v>6.3615880906581879E-2</v>
      </c>
      <c r="O38" s="17">
        <v>6.634371280670166</v>
      </c>
      <c r="P38" s="41">
        <f t="shared" si="2"/>
        <v>100.00000437349081</v>
      </c>
      <c r="R38" s="64"/>
      <c r="S38" s="7">
        <v>43996</v>
      </c>
      <c r="T38" s="24">
        <v>8.5966987535357475</v>
      </c>
      <c r="U38" s="24">
        <v>0.40809717029333115</v>
      </c>
      <c r="V38" s="24">
        <v>1.6486870590597391</v>
      </c>
      <c r="W38" s="24">
        <v>5.9455600567162037</v>
      </c>
      <c r="X38" s="14">
        <v>0</v>
      </c>
      <c r="Y38" s="41">
        <f t="shared" si="3"/>
        <v>16.599043039605021</v>
      </c>
      <c r="Z38" s="41">
        <f t="shared" si="4"/>
        <v>10.653482982888818</v>
      </c>
      <c r="AB38" s="64"/>
      <c r="AC38" s="7">
        <v>43996</v>
      </c>
      <c r="AD38" s="24">
        <v>168.66602003574371</v>
      </c>
      <c r="AE38" s="24">
        <v>3.2957701478153467E-2</v>
      </c>
      <c r="AF38" s="24">
        <v>0.20488577138166875</v>
      </c>
      <c r="AG38" s="24">
        <v>64.535610377788544</v>
      </c>
      <c r="AH38" s="24">
        <v>0</v>
      </c>
      <c r="AI38" s="41">
        <f t="shared" si="5"/>
        <v>233.43947388639208</v>
      </c>
      <c r="AJ38" s="41">
        <f t="shared" si="6"/>
        <v>168.90386350860354</v>
      </c>
    </row>
    <row r="39" spans="1:36" x14ac:dyDescent="0.75">
      <c r="A39" s="64"/>
      <c r="B39" s="20">
        <v>44024</v>
      </c>
      <c r="C39" s="24">
        <v>172.7999746799469</v>
      </c>
      <c r="D39" s="24">
        <v>2.148755629605148E-2</v>
      </c>
      <c r="E39" s="24">
        <v>4.868668969720602</v>
      </c>
      <c r="F39" s="24">
        <v>68.718254566192627</v>
      </c>
      <c r="G39" s="24">
        <v>0</v>
      </c>
      <c r="H39" s="41">
        <f t="shared" si="0"/>
        <v>246.40838577215618</v>
      </c>
      <c r="I39" s="41">
        <f t="shared" si="1"/>
        <v>177.69013120596355</v>
      </c>
      <c r="K39" s="64"/>
      <c r="L39" s="7">
        <v>44024</v>
      </c>
      <c r="M39" s="14">
        <v>91.43499755859375</v>
      </c>
      <c r="N39" s="14">
        <v>4.4648192124441266E-4</v>
      </c>
      <c r="O39" s="14">
        <v>8.5645570755004883</v>
      </c>
      <c r="P39" s="41">
        <f t="shared" si="2"/>
        <v>100.00000111601548</v>
      </c>
      <c r="R39" s="64"/>
      <c r="S39" s="7">
        <v>44024</v>
      </c>
      <c r="T39" s="24">
        <v>9.5028942450881004</v>
      </c>
      <c r="U39" s="24">
        <v>2.0158842744422145E-2</v>
      </c>
      <c r="V39" s="24">
        <v>4.7645717859268188</v>
      </c>
      <c r="W39" s="24">
        <v>6.8161613307893276</v>
      </c>
      <c r="X39" s="14">
        <v>0</v>
      </c>
      <c r="Y39" s="41">
        <f t="shared" si="3"/>
        <v>21.103786204548669</v>
      </c>
      <c r="Z39" s="41">
        <f t="shared" si="4"/>
        <v>14.287624873759341</v>
      </c>
      <c r="AB39" s="64"/>
      <c r="AC39" s="7">
        <v>44024</v>
      </c>
      <c r="AD39" s="24">
        <v>163.29596936702728</v>
      </c>
      <c r="AE39" s="24">
        <v>1.3287135516293347E-3</v>
      </c>
      <c r="AF39" s="24">
        <v>0.10409747483208776</v>
      </c>
      <c r="AG39" s="24">
        <v>61.902094632387161</v>
      </c>
      <c r="AH39" s="24">
        <v>0</v>
      </c>
      <c r="AI39" s="41">
        <f t="shared" si="5"/>
        <v>225.30349018779816</v>
      </c>
      <c r="AJ39" s="41">
        <f t="shared" si="6"/>
        <v>163.401395555411</v>
      </c>
    </row>
    <row r="40" spans="1:36" x14ac:dyDescent="0.75">
      <c r="A40" s="64"/>
      <c r="B40" s="20">
        <v>44052</v>
      </c>
      <c r="C40" s="24">
        <v>161.58834099769592</v>
      </c>
      <c r="D40" s="24">
        <v>0.22100030037108809</v>
      </c>
      <c r="E40" s="24">
        <v>5.9604290872812271</v>
      </c>
      <c r="F40" s="24">
        <v>65.281182527542114</v>
      </c>
      <c r="G40" s="24">
        <v>0</v>
      </c>
      <c r="H40" s="41">
        <f t="shared" si="0"/>
        <v>233.05095291289035</v>
      </c>
      <c r="I40" s="41">
        <f t="shared" si="1"/>
        <v>167.76977038534824</v>
      </c>
      <c r="K40" s="64"/>
      <c r="L40" s="7">
        <v>44052</v>
      </c>
      <c r="M40" s="17">
        <v>91.542579650878906</v>
      </c>
      <c r="N40" s="17">
        <v>4.7208947944454849E-4</v>
      </c>
      <c r="O40" s="17">
        <v>8.4569463729858398</v>
      </c>
      <c r="P40" s="41">
        <f t="shared" si="2"/>
        <v>99.999998113344191</v>
      </c>
      <c r="R40" s="64"/>
      <c r="S40" s="7">
        <v>44052</v>
      </c>
      <c r="T40" s="24">
        <v>8.2681458443403244</v>
      </c>
      <c r="U40" s="24">
        <v>0.20774839504156262</v>
      </c>
      <c r="V40" s="24">
        <v>5.8834175579249859</v>
      </c>
      <c r="W40" s="24">
        <v>5.3496812470257282</v>
      </c>
      <c r="X40" s="14">
        <v>0</v>
      </c>
      <c r="Y40" s="41">
        <f t="shared" si="3"/>
        <v>19.708993044332601</v>
      </c>
      <c r="Z40" s="41">
        <f t="shared" si="4"/>
        <v>14.359311797306873</v>
      </c>
      <c r="AB40" s="64"/>
      <c r="AC40" s="7">
        <v>36747</v>
      </c>
      <c r="AD40" s="24">
        <v>153.3190906047821</v>
      </c>
      <c r="AE40" s="24">
        <v>1.3251902601041365E-2</v>
      </c>
      <c r="AF40" s="24">
        <v>7.7011492976453155E-2</v>
      </c>
      <c r="AG40" s="24">
        <v>59.931505471467972</v>
      </c>
      <c r="AH40" s="24">
        <v>0</v>
      </c>
      <c r="AI40" s="41">
        <f t="shared" si="5"/>
        <v>213.34085947182757</v>
      </c>
      <c r="AJ40" s="41">
        <f t="shared" si="6"/>
        <v>153.4093540003596</v>
      </c>
    </row>
    <row r="41" spans="1:36" x14ac:dyDescent="0.75">
      <c r="A41" s="64"/>
      <c r="B41" s="20">
        <v>44080</v>
      </c>
      <c r="C41" s="24">
        <v>160.00071167945862</v>
      </c>
      <c r="D41" s="24">
        <v>1.7426000340492465E-2</v>
      </c>
      <c r="E41" s="24">
        <v>6.0430504381656647</v>
      </c>
      <c r="F41" s="24">
        <v>65.340302884578705</v>
      </c>
      <c r="G41" s="24">
        <v>0</v>
      </c>
      <c r="H41" s="41">
        <f t="shared" si="0"/>
        <v>231.40149100254348</v>
      </c>
      <c r="I41" s="41">
        <f t="shared" si="1"/>
        <v>166.06118811796478</v>
      </c>
      <c r="K41" s="64"/>
      <c r="L41" s="7">
        <v>44080</v>
      </c>
      <c r="M41" s="14">
        <v>91.956314086914063</v>
      </c>
      <c r="N41" s="14">
        <v>4.7579774400219321E-4</v>
      </c>
      <c r="O41" s="14">
        <v>8.0432138442993164</v>
      </c>
      <c r="P41" s="41">
        <f t="shared" si="2"/>
        <v>100.00000372895738</v>
      </c>
      <c r="R41" s="64"/>
      <c r="S41" s="7">
        <v>44080</v>
      </c>
      <c r="T41" s="24">
        <v>7.7556641772389412</v>
      </c>
      <c r="U41" s="24">
        <v>5.4758102123741992E-3</v>
      </c>
      <c r="V41" s="24">
        <v>5.8434889651834965</v>
      </c>
      <c r="W41" s="24">
        <v>5.0074863247573376</v>
      </c>
      <c r="X41" s="14">
        <v>0</v>
      </c>
      <c r="Y41" s="41">
        <f t="shared" si="3"/>
        <v>18.612115277392149</v>
      </c>
      <c r="Z41" s="41">
        <f t="shared" si="4"/>
        <v>13.604628952634812</v>
      </c>
      <c r="AB41" s="64"/>
      <c r="AC41" s="7">
        <v>44080</v>
      </c>
      <c r="AD41" s="24">
        <v>152.2439569234848</v>
      </c>
      <c r="AE41" s="24">
        <v>1.1950189218623564E-2</v>
      </c>
      <c r="AF41" s="24">
        <v>0.19956164760515094</v>
      </c>
      <c r="AG41" s="24">
        <v>60.332812368869781</v>
      </c>
      <c r="AH41" s="24">
        <v>0</v>
      </c>
      <c r="AI41" s="41">
        <f t="shared" si="5"/>
        <v>212.78828112917836</v>
      </c>
      <c r="AJ41" s="41">
        <f t="shared" si="6"/>
        <v>152.45546876030858</v>
      </c>
    </row>
    <row r="42" spans="1:36" x14ac:dyDescent="0.75">
      <c r="A42" s="64"/>
      <c r="B42" s="20">
        <v>44108</v>
      </c>
      <c r="C42" s="24">
        <v>173.35383594036102</v>
      </c>
      <c r="D42" s="24">
        <v>0.28565889806486666</v>
      </c>
      <c r="E42" s="24">
        <v>4.4409697875380516</v>
      </c>
      <c r="F42" s="24">
        <v>66.51248037815094</v>
      </c>
      <c r="G42" s="24">
        <v>0</v>
      </c>
      <c r="H42" s="41">
        <f t="shared" si="0"/>
        <v>244.59294500411488</v>
      </c>
      <c r="I42" s="41">
        <f t="shared" si="1"/>
        <v>178.08046462596394</v>
      </c>
      <c r="K42" s="64"/>
      <c r="L42" s="7">
        <v>44108</v>
      </c>
      <c r="M42" s="14">
        <v>91.891021728515625</v>
      </c>
      <c r="N42" s="14">
        <v>4.5044263242743909E-4</v>
      </c>
      <c r="O42" s="14">
        <v>8.1085233688354492</v>
      </c>
      <c r="P42" s="41">
        <f t="shared" si="2"/>
        <v>99.999995539983502</v>
      </c>
      <c r="R42" s="64"/>
      <c r="S42" s="7">
        <v>44108</v>
      </c>
      <c r="T42" s="24">
        <v>9.5877563580870628</v>
      </c>
      <c r="U42" s="24">
        <v>0.28434910927899182</v>
      </c>
      <c r="V42" s="24">
        <v>4.3156910687685013</v>
      </c>
      <c r="W42" s="24">
        <v>5.6450814008712769</v>
      </c>
      <c r="X42" s="14">
        <v>0</v>
      </c>
      <c r="Y42" s="41">
        <f t="shared" si="3"/>
        <v>19.832877937005833</v>
      </c>
      <c r="Z42" s="41">
        <f t="shared" si="4"/>
        <v>14.187796536134556</v>
      </c>
      <c r="AB42" s="64"/>
      <c r="AC42" s="7">
        <v>44108</v>
      </c>
      <c r="AD42" s="24">
        <v>163.76498341560364</v>
      </c>
      <c r="AE42" s="24">
        <v>1.3097716191623476E-3</v>
      </c>
      <c r="AF42" s="24">
        <v>0.12527861690614372</v>
      </c>
      <c r="AG42" s="24">
        <v>60.867402702569962</v>
      </c>
      <c r="AH42" s="24">
        <v>0</v>
      </c>
      <c r="AI42" s="41">
        <f t="shared" si="5"/>
        <v>224.75897450669891</v>
      </c>
      <c r="AJ42" s="41">
        <f t="shared" si="6"/>
        <v>163.89157180412894</v>
      </c>
    </row>
    <row r="43" spans="1:36" x14ac:dyDescent="0.75">
      <c r="A43" s="64"/>
      <c r="B43" s="20">
        <v>44501</v>
      </c>
      <c r="C43" s="24">
        <v>172.15742170810699</v>
      </c>
      <c r="D43" s="24">
        <v>0.51231367979198694</v>
      </c>
      <c r="E43" s="24">
        <v>4.0959366597235203</v>
      </c>
      <c r="F43" s="24">
        <v>68.037651479244232</v>
      </c>
      <c r="G43" s="24">
        <v>0</v>
      </c>
      <c r="H43" s="41">
        <f t="shared" si="0"/>
        <v>244.80332352686673</v>
      </c>
      <c r="I43" s="41">
        <f t="shared" si="1"/>
        <v>176.7656720476225</v>
      </c>
      <c r="K43" s="64"/>
      <c r="L43" s="7">
        <v>44501</v>
      </c>
      <c r="M43" s="24">
        <v>92.863845825195313</v>
      </c>
      <c r="N43" s="14">
        <v>0</v>
      </c>
      <c r="O43" s="24">
        <v>7.1361503601074219</v>
      </c>
      <c r="P43" s="41">
        <f t="shared" si="2"/>
        <v>99.999996185302734</v>
      </c>
      <c r="R43" s="64"/>
      <c r="S43" s="7">
        <v>44501</v>
      </c>
      <c r="T43" s="24">
        <v>7.944558747112751</v>
      </c>
      <c r="U43" s="24">
        <v>0.51143323071300983</v>
      </c>
      <c r="V43" s="24">
        <v>4.088244866579771</v>
      </c>
      <c r="W43" s="24">
        <v>4.9252966418862343</v>
      </c>
      <c r="X43" s="14">
        <v>0</v>
      </c>
      <c r="Y43" s="41">
        <f t="shared" si="3"/>
        <v>17.469533486291766</v>
      </c>
      <c r="Z43" s="41">
        <f t="shared" si="4"/>
        <v>12.544236844405532</v>
      </c>
      <c r="AB43" s="64"/>
      <c r="AC43" s="7">
        <v>44501</v>
      </c>
      <c r="AD43" s="24">
        <v>164.21286761760712</v>
      </c>
      <c r="AE43" s="24">
        <v>8.8043276491589495E-4</v>
      </c>
      <c r="AF43" s="24">
        <v>7.6920687206438743E-3</v>
      </c>
      <c r="AG43" s="24">
        <v>63.112355768680573</v>
      </c>
      <c r="AH43" s="24">
        <v>0</v>
      </c>
      <c r="AI43" s="41">
        <f t="shared" si="5"/>
        <v>227.33379588777325</v>
      </c>
      <c r="AJ43" s="41">
        <f t="shared" si="6"/>
        <v>164.22144011909268</v>
      </c>
    </row>
    <row r="44" spans="1:36" x14ac:dyDescent="0.75">
      <c r="A44" s="64"/>
      <c r="B44" s="20">
        <v>44529</v>
      </c>
      <c r="C44" s="24">
        <v>174.8296320438385</v>
      </c>
      <c r="D44" s="24">
        <v>1.4260152966016904E-2</v>
      </c>
      <c r="E44" s="24">
        <v>3.5563341807574034</v>
      </c>
      <c r="F44" s="24">
        <v>67.784234881401062</v>
      </c>
      <c r="G44" s="24">
        <v>0</v>
      </c>
      <c r="H44" s="41">
        <f t="shared" si="0"/>
        <v>246.18446125896298</v>
      </c>
      <c r="I44" s="41">
        <f t="shared" si="1"/>
        <v>178.40022637756192</v>
      </c>
      <c r="K44" s="64"/>
      <c r="L44" s="7">
        <v>44529</v>
      </c>
      <c r="M44" s="24">
        <v>93.689926147460938</v>
      </c>
      <c r="N44" s="14">
        <v>0</v>
      </c>
      <c r="O44" s="24">
        <v>6.3100762367248535</v>
      </c>
      <c r="P44" s="41">
        <f t="shared" si="2"/>
        <v>100.00000238418579</v>
      </c>
      <c r="R44" s="64"/>
      <c r="S44" s="7">
        <v>44529</v>
      </c>
      <c r="T44" s="24">
        <v>7.519641425460577</v>
      </c>
      <c r="U44" s="24">
        <v>1.4260152966016904E-2</v>
      </c>
      <c r="V44" s="24">
        <v>3.5471010487526655</v>
      </c>
      <c r="W44" s="24">
        <v>4.4534243643283844</v>
      </c>
      <c r="X44" s="14">
        <v>0</v>
      </c>
      <c r="Y44" s="41">
        <f t="shared" si="3"/>
        <v>15.534426991507644</v>
      </c>
      <c r="Z44" s="41">
        <f t="shared" si="4"/>
        <v>11.081002627179259</v>
      </c>
      <c r="AB44" s="64"/>
      <c r="AC44" s="7">
        <v>44529</v>
      </c>
      <c r="AD44" s="24">
        <v>167.30998456478119</v>
      </c>
      <c r="AE44" s="24">
        <v>0</v>
      </c>
      <c r="AF44" s="24">
        <v>9.233312084688805E-3</v>
      </c>
      <c r="AG44" s="24">
        <v>63.330814242362976</v>
      </c>
      <c r="AH44" s="24">
        <v>0</v>
      </c>
      <c r="AI44" s="41">
        <f t="shared" si="5"/>
        <v>230.65003211922885</v>
      </c>
      <c r="AJ44" s="41">
        <f t="shared" si="6"/>
        <v>167.31921787686588</v>
      </c>
    </row>
    <row r="45" spans="1:36" x14ac:dyDescent="0.75">
      <c r="A45" s="64"/>
      <c r="B45" s="20">
        <v>44557</v>
      </c>
      <c r="C45" s="17">
        <v>185.42726337909698</v>
      </c>
      <c r="D45" s="14">
        <v>1.5679903299314901E-2</v>
      </c>
      <c r="E45" s="24">
        <v>2.3202612064778805</v>
      </c>
      <c r="F45" s="14">
        <v>69.753445684909821</v>
      </c>
      <c r="G45" s="24">
        <v>9.9556582426885143E-3</v>
      </c>
      <c r="H45" s="41">
        <f t="shared" si="0"/>
        <v>257.52660583202669</v>
      </c>
      <c r="I45" s="41">
        <f t="shared" si="1"/>
        <v>187.76320448887418</v>
      </c>
      <c r="K45" s="64"/>
      <c r="L45" s="7">
        <v>44557</v>
      </c>
      <c r="M45" s="17">
        <v>94.056831359863281</v>
      </c>
      <c r="N45" s="14">
        <v>0</v>
      </c>
      <c r="O45" s="17">
        <v>5.943169116973877</v>
      </c>
      <c r="P45" s="41">
        <f t="shared" si="2"/>
        <v>100.00000047683716</v>
      </c>
      <c r="R45" s="64"/>
      <c r="S45" s="7">
        <v>44557</v>
      </c>
      <c r="T45" s="27">
        <v>7.7549237757921219</v>
      </c>
      <c r="U45" s="24">
        <v>7.7442527981474996E-3</v>
      </c>
      <c r="V45" s="27">
        <v>2.2541852667927742</v>
      </c>
      <c r="W45" s="28">
        <v>5.2784322760999203</v>
      </c>
      <c r="X45" s="14">
        <v>9.9556582426885143E-3</v>
      </c>
      <c r="Y45" s="41">
        <f t="shared" si="3"/>
        <v>15.305241229725652</v>
      </c>
      <c r="Z45" s="41">
        <f t="shared" si="4"/>
        <v>10.016853295383044</v>
      </c>
      <c r="AB45" s="64"/>
      <c r="AC45" s="7">
        <v>44557</v>
      </c>
      <c r="AD45" s="14">
        <v>177.67234146595001</v>
      </c>
      <c r="AE45" s="14">
        <v>7.9356495916726999E-3</v>
      </c>
      <c r="AF45" s="14">
        <v>6.6075954237021506E-2</v>
      </c>
      <c r="AG45" s="14">
        <v>64.475014805793762</v>
      </c>
      <c r="AH45" s="24">
        <v>0</v>
      </c>
      <c r="AI45" s="41">
        <f t="shared" si="5"/>
        <v>242.22136787557247</v>
      </c>
      <c r="AJ45" s="41">
        <f t="shared" si="6"/>
        <v>177.74635306977871</v>
      </c>
    </row>
    <row r="46" spans="1:36" x14ac:dyDescent="0.75">
      <c r="A46" s="64">
        <v>2021</v>
      </c>
      <c r="B46" s="34">
        <v>44220</v>
      </c>
      <c r="C46" s="28">
        <v>191.49868190288544</v>
      </c>
      <c r="D46" s="28">
        <v>9.1247879026923329E-2</v>
      </c>
      <c r="E46" s="28">
        <v>3.0579941812902689</v>
      </c>
      <c r="F46" s="28">
        <v>67.736692726612091</v>
      </c>
      <c r="G46" s="24">
        <v>8.8851238615461625E-3</v>
      </c>
      <c r="H46" s="41">
        <f t="shared" si="0"/>
        <v>262.39350181367627</v>
      </c>
      <c r="I46" s="41">
        <f t="shared" si="1"/>
        <v>194.64792396320263</v>
      </c>
      <c r="K46" s="64">
        <v>2021</v>
      </c>
      <c r="L46" s="7">
        <v>44220</v>
      </c>
      <c r="M46" s="27">
        <v>93.864875793457031</v>
      </c>
      <c r="N46" s="27">
        <v>0</v>
      </c>
      <c r="O46" s="27">
        <v>6.1351261138916016</v>
      </c>
      <c r="P46" s="41">
        <f t="shared" si="2"/>
        <v>100.00000190734863</v>
      </c>
      <c r="R46" s="64">
        <v>2021</v>
      </c>
      <c r="S46" s="7">
        <v>44220</v>
      </c>
      <c r="T46" s="35">
        <v>7.9817045480012894</v>
      </c>
      <c r="U46" s="35">
        <v>8.8595275883562863E-2</v>
      </c>
      <c r="V46" s="35">
        <v>3.0517755076289177</v>
      </c>
      <c r="W46" s="35">
        <v>4.9672117456793785</v>
      </c>
      <c r="X46" s="14">
        <v>8.8851238615461625E-3</v>
      </c>
      <c r="Y46" s="41">
        <f t="shared" si="3"/>
        <v>16.098172201054695</v>
      </c>
      <c r="Z46" s="41">
        <f t="shared" si="4"/>
        <v>11.12207533151377</v>
      </c>
      <c r="AB46" s="64">
        <v>2021</v>
      </c>
      <c r="AC46" s="7">
        <v>44220</v>
      </c>
      <c r="AD46" s="36">
        <v>183.5169792175293</v>
      </c>
      <c r="AE46" s="36">
        <v>2.6525992780079832E-3</v>
      </c>
      <c r="AF46" s="36">
        <v>6.2188673837226816E-3</v>
      </c>
      <c r="AG46" s="36">
        <v>62.769480049610138</v>
      </c>
      <c r="AH46" s="24">
        <v>0</v>
      </c>
      <c r="AI46" s="41">
        <f t="shared" si="5"/>
        <v>246.29533073380117</v>
      </c>
      <c r="AJ46" s="41">
        <f t="shared" si="6"/>
        <v>183.52585068419103</v>
      </c>
    </row>
    <row r="47" spans="1:36" x14ac:dyDescent="0.75">
      <c r="A47" s="64"/>
      <c r="B47" s="34">
        <v>44248</v>
      </c>
      <c r="C47" s="28">
        <v>195.02846896648407</v>
      </c>
      <c r="D47" s="28">
        <v>0.33343126415275037</v>
      </c>
      <c r="E47" s="28">
        <v>9.9751483649015427</v>
      </c>
      <c r="F47" s="28">
        <v>67.532703280448914</v>
      </c>
      <c r="G47" s="24">
        <v>0.15685276594012976</v>
      </c>
      <c r="H47" s="41">
        <f t="shared" si="0"/>
        <v>273.02660464192741</v>
      </c>
      <c r="I47" s="41">
        <f t="shared" si="1"/>
        <v>205.33704859553836</v>
      </c>
      <c r="K47" s="64"/>
      <c r="L47" s="7">
        <v>44248</v>
      </c>
      <c r="M47" s="27">
        <v>91.714851379394531</v>
      </c>
      <c r="N47" s="27">
        <v>0</v>
      </c>
      <c r="O47" s="27">
        <v>8.2851524353027344</v>
      </c>
      <c r="P47" s="41">
        <f t="shared" si="2"/>
        <v>100.00000381469727</v>
      </c>
      <c r="R47" s="64"/>
      <c r="S47" s="7">
        <v>44248</v>
      </c>
      <c r="T47" s="35">
        <v>7.678324356675148</v>
      </c>
      <c r="U47" s="35">
        <v>0.32438896596431732</v>
      </c>
      <c r="V47" s="35">
        <v>9.9715795367956161</v>
      </c>
      <c r="W47" s="35">
        <v>4.4895242899656296</v>
      </c>
      <c r="X47" s="14">
        <v>0.15685276594012976</v>
      </c>
      <c r="Y47" s="41">
        <f t="shared" si="3"/>
        <v>22.620669915340841</v>
      </c>
      <c r="Z47" s="41">
        <f t="shared" si="4"/>
        <v>17.974292859435081</v>
      </c>
      <c r="AB47" s="64"/>
      <c r="AC47" s="7">
        <v>44248</v>
      </c>
      <c r="AD47" s="36">
        <v>187.35013902187347</v>
      </c>
      <c r="AE47" s="36">
        <v>9.0422900029807352E-3</v>
      </c>
      <c r="AF47" s="36">
        <v>3.5688744901563041E-3</v>
      </c>
      <c r="AG47" s="36">
        <v>63.043184578418732</v>
      </c>
      <c r="AH47" s="24">
        <v>0</v>
      </c>
      <c r="AI47" s="41">
        <f t="shared" si="5"/>
        <v>250.40593476478534</v>
      </c>
      <c r="AJ47" s="41">
        <f t="shared" si="6"/>
        <v>187.36275018636661</v>
      </c>
    </row>
    <row r="48" spans="1:36" x14ac:dyDescent="0.75">
      <c r="A48" s="64"/>
      <c r="B48" s="34">
        <v>44276</v>
      </c>
      <c r="C48" s="28">
        <v>190.94181060791016</v>
      </c>
      <c r="D48" s="28">
        <v>1.156571670435369E-2</v>
      </c>
      <c r="E48" s="28">
        <v>4.7176722437143326</v>
      </c>
      <c r="F48" s="28">
        <v>66.104039549827576</v>
      </c>
      <c r="G48" s="24">
        <v>0</v>
      </c>
      <c r="H48" s="41">
        <f t="shared" si="0"/>
        <v>261.77508811815642</v>
      </c>
      <c r="I48" s="41">
        <f t="shared" si="1"/>
        <v>195.67104856832884</v>
      </c>
      <c r="K48" s="64"/>
      <c r="L48" s="7">
        <v>44276</v>
      </c>
      <c r="M48" s="27">
        <v>93.603324890136719</v>
      </c>
      <c r="N48" s="27">
        <v>0</v>
      </c>
      <c r="O48" s="27">
        <v>6.3966755867004395</v>
      </c>
      <c r="P48" s="41">
        <f t="shared" si="2"/>
        <v>100.00000047683716</v>
      </c>
      <c r="R48" s="64"/>
      <c r="S48" s="7">
        <v>44276</v>
      </c>
      <c r="T48" s="35">
        <v>7.1279476396739483</v>
      </c>
      <c r="U48" s="35">
        <v>1.112107202061452E-2</v>
      </c>
      <c r="V48" s="35">
        <v>4.7141574323177338</v>
      </c>
      <c r="W48" s="35">
        <v>4.8916758969426155</v>
      </c>
      <c r="X48" s="14">
        <v>0</v>
      </c>
      <c r="Y48" s="41">
        <f t="shared" si="3"/>
        <v>16.744902040954912</v>
      </c>
      <c r="Z48" s="41">
        <f t="shared" si="4"/>
        <v>11.853226144012297</v>
      </c>
      <c r="AB48" s="64"/>
      <c r="AC48" s="7">
        <v>44276</v>
      </c>
      <c r="AD48" s="36">
        <v>183.81385505199432</v>
      </c>
      <c r="AE48" s="36">
        <v>4.4464403003985353E-4</v>
      </c>
      <c r="AF48" s="36">
        <v>3.5145872061548289E-3</v>
      </c>
      <c r="AG48" s="36">
        <v>61.212360858917236</v>
      </c>
      <c r="AH48" s="24">
        <v>0</v>
      </c>
      <c r="AI48" s="41">
        <f>SUM(AD48:AH48)</f>
        <v>245.03017514214775</v>
      </c>
      <c r="AJ48" s="41">
        <f>SUM(AD48:AF48)</f>
        <v>183.81781428323052</v>
      </c>
    </row>
    <row r="49" spans="1:36" x14ac:dyDescent="0.75">
      <c r="A49" s="64"/>
      <c r="B49" s="20">
        <v>44304</v>
      </c>
      <c r="C49" s="28">
        <v>171.68356478214264</v>
      </c>
      <c r="D49" s="28">
        <v>0.1920291397254914</v>
      </c>
      <c r="E49" s="28">
        <v>4.1776224970817566</v>
      </c>
      <c r="F49" s="28">
        <v>59.459596872329712</v>
      </c>
      <c r="G49" s="24">
        <v>0</v>
      </c>
      <c r="H49" s="41">
        <f t="shared" si="0"/>
        <v>235.5128132912796</v>
      </c>
      <c r="I49" s="41">
        <f t="shared" si="1"/>
        <v>176.05321641894989</v>
      </c>
      <c r="K49" s="64"/>
      <c r="L49" s="7">
        <v>44304</v>
      </c>
      <c r="M49" s="27">
        <v>94.075820922851563</v>
      </c>
      <c r="N49" s="27">
        <v>0</v>
      </c>
      <c r="O49" s="27">
        <v>5.9241847991943359</v>
      </c>
      <c r="P49" s="41">
        <f>SUM(M49:O49)</f>
        <v>100.0000057220459</v>
      </c>
      <c r="R49" s="64"/>
      <c r="S49" s="7">
        <v>44304</v>
      </c>
      <c r="T49" s="35">
        <v>5.5888784117996693</v>
      </c>
      <c r="U49" s="35">
        <v>0.19069779955316335</v>
      </c>
      <c r="V49" s="35">
        <v>4.1725272312760353</v>
      </c>
      <c r="W49" s="35">
        <v>4.0001105517148972</v>
      </c>
      <c r="X49" s="14">
        <v>0</v>
      </c>
      <c r="Y49" s="41">
        <f t="shared" si="3"/>
        <v>13.952213994343765</v>
      </c>
      <c r="Z49" s="41">
        <f t="shared" si="4"/>
        <v>9.9521034426288679</v>
      </c>
      <c r="AB49" s="64"/>
      <c r="AC49" s="7">
        <v>44304</v>
      </c>
      <c r="AD49" s="36">
        <v>166.09469056129456</v>
      </c>
      <c r="AE49" s="36">
        <v>1.3313516546986648E-3</v>
      </c>
      <c r="AF49" s="36">
        <v>5.0954135986103211E-3</v>
      </c>
      <c r="AG49" s="36">
        <v>55.459484457969666</v>
      </c>
      <c r="AH49" s="24">
        <v>0</v>
      </c>
      <c r="AI49" s="41">
        <f>SUM(AD49:AH49)</f>
        <v>221.56060178451753</v>
      </c>
      <c r="AJ49" s="41">
        <f>SUM(AD49:AF49)</f>
        <v>166.10111732654786</v>
      </c>
    </row>
    <row r="50" spans="1:36" x14ac:dyDescent="0.75">
      <c r="A50" s="64"/>
      <c r="B50" s="20">
        <v>44332</v>
      </c>
      <c r="C50" s="28">
        <v>178.14633250236511</v>
      </c>
      <c r="D50" s="28">
        <v>0.17814268358051777</v>
      </c>
      <c r="E50" s="28">
        <v>3.3358393702656031</v>
      </c>
      <c r="F50" s="28">
        <v>57.9364113509655</v>
      </c>
      <c r="G50" s="24">
        <v>0</v>
      </c>
      <c r="H50" s="41">
        <f t="shared" si="0"/>
        <v>239.59672590717673</v>
      </c>
      <c r="I50" s="41">
        <f t="shared" si="1"/>
        <v>181.66031455621123</v>
      </c>
      <c r="K50" s="64"/>
      <c r="L50" s="7">
        <v>44332</v>
      </c>
      <c r="M50" s="27">
        <v>93.748619079589844</v>
      </c>
      <c r="N50" s="27">
        <v>4.6011438826099038E-4</v>
      </c>
      <c r="O50" s="27">
        <v>6.2509183883666992</v>
      </c>
      <c r="P50" s="41">
        <f>SUM(M50:O50)</f>
        <v>99.999997582344804</v>
      </c>
      <c r="R50" s="64"/>
      <c r="S50" s="7">
        <v>44332</v>
      </c>
      <c r="T50" s="35">
        <v>7.3972549289464951</v>
      </c>
      <c r="U50" s="35">
        <v>0.17814268358051777</v>
      </c>
      <c r="V50" s="35">
        <v>3.334293607622385</v>
      </c>
      <c r="W50" s="35">
        <v>4.0673045441508293</v>
      </c>
      <c r="X50" s="14">
        <v>0</v>
      </c>
      <c r="Y50" s="41">
        <f>SUM(T50:X50)</f>
        <v>14.976995764300227</v>
      </c>
      <c r="Z50" s="41">
        <f>SUM(T50:V50)</f>
        <v>10.909691220149398</v>
      </c>
      <c r="AB50" s="64"/>
      <c r="AC50" s="7">
        <v>44332</v>
      </c>
      <c r="AD50" s="36">
        <v>170.74908316135406</v>
      </c>
      <c r="AE50" s="36">
        <v>0</v>
      </c>
      <c r="AF50" s="36">
        <v>4.4321640757516434E-4</v>
      </c>
      <c r="AG50" s="36">
        <v>53.869109600782394</v>
      </c>
      <c r="AH50" s="24">
        <v>0</v>
      </c>
      <c r="AI50" s="41">
        <f>SUM(AD50:AH50)</f>
        <v>224.61863597854403</v>
      </c>
      <c r="AJ50" s="41">
        <f>SUM(AD50:AF50)</f>
        <v>170.74952637776164</v>
      </c>
    </row>
    <row r="51" spans="1:36" s="2" customFormat="1" x14ac:dyDescent="0.75">
      <c r="A51" s="64"/>
      <c r="B51" s="20">
        <v>44360</v>
      </c>
      <c r="C51" s="27">
        <v>174.77548122406006</v>
      </c>
      <c r="D51" s="27">
        <v>0.23524396237917244</v>
      </c>
      <c r="E51" s="27">
        <v>2.9437763150781393</v>
      </c>
      <c r="F51" s="27">
        <v>56.412443518638611</v>
      </c>
      <c r="G51" s="24">
        <v>7.6619369792751968E-2</v>
      </c>
      <c r="H51" s="41">
        <f>SUM(C51:G51)</f>
        <v>234.44356438994873</v>
      </c>
      <c r="I51" s="41">
        <f>SUM(C51:E51)</f>
        <v>177.95450150151737</v>
      </c>
      <c r="K51" s="64"/>
      <c r="L51" s="7">
        <v>44360</v>
      </c>
      <c r="M51" s="27">
        <v>94.022270202636719</v>
      </c>
      <c r="N51" s="27">
        <v>0</v>
      </c>
      <c r="O51" s="27">
        <v>5.9777274131774902</v>
      </c>
      <c r="P51" s="41">
        <f>SUM(M51:O51)</f>
        <v>99.999997615814209</v>
      </c>
      <c r="R51" s="64"/>
      <c r="S51" s="7">
        <v>44360</v>
      </c>
      <c r="T51" s="27">
        <v>7.01913982629776</v>
      </c>
      <c r="U51" s="27">
        <v>0.17112624482251704</v>
      </c>
      <c r="V51" s="27">
        <v>2.9409220442175865</v>
      </c>
      <c r="W51" s="27">
        <v>3.8065891712903976</v>
      </c>
      <c r="X51" s="14">
        <v>7.6619369792751968E-2</v>
      </c>
      <c r="Y51" s="41">
        <f>SUM(T51:X51)</f>
        <v>14.014396656421013</v>
      </c>
      <c r="Z51" s="41">
        <f>SUM(T51:V51)</f>
        <v>10.131188115337864</v>
      </c>
      <c r="AB51" s="64"/>
      <c r="AC51" s="7">
        <v>44360</v>
      </c>
      <c r="AD51" s="27">
        <v>167.7563339471817</v>
      </c>
      <c r="AE51" s="36">
        <v>6.4117710280697793E-2</v>
      </c>
      <c r="AF51" s="27">
        <v>2.8543672669911757E-3</v>
      </c>
      <c r="AG51" s="27">
        <v>52.605856209993362</v>
      </c>
      <c r="AH51" s="24">
        <v>0</v>
      </c>
      <c r="AI51" s="41">
        <f t="shared" ref="AI51:AI61" si="7">SUM(AD51:AH51)</f>
        <v>220.42916223472275</v>
      </c>
      <c r="AJ51" s="41">
        <f t="shared" ref="AJ51:AJ61" si="8">SUM(AD51:AF51)</f>
        <v>167.82330602472939</v>
      </c>
    </row>
    <row r="52" spans="1:36" s="2" customFormat="1" x14ac:dyDescent="0.75">
      <c r="A52" s="64"/>
      <c r="B52" s="20">
        <v>44388</v>
      </c>
      <c r="C52" s="27">
        <v>180.09454011917114</v>
      </c>
      <c r="D52" s="27">
        <v>3.8224330637603998E-2</v>
      </c>
      <c r="E52" s="27">
        <v>1.478919992223382</v>
      </c>
      <c r="F52" s="27">
        <v>57.710219174623489</v>
      </c>
      <c r="G52" s="24">
        <v>0.16288210463244468</v>
      </c>
      <c r="H52" s="41">
        <f t="shared" ref="H52:H61" si="9">SUM(C52:G52)</f>
        <v>239.48478572128806</v>
      </c>
      <c r="I52" s="41">
        <f t="shared" ref="I52:I61" si="10">SUM(C52:E52)</f>
        <v>181.61168444203213</v>
      </c>
      <c r="K52" s="64"/>
      <c r="L52" s="7">
        <v>44388</v>
      </c>
      <c r="M52" s="27">
        <v>94.917472839355469</v>
      </c>
      <c r="N52" s="27">
        <v>0</v>
      </c>
      <c r="O52" s="27">
        <v>5.0825238227844238</v>
      </c>
      <c r="P52" s="41">
        <f t="shared" ref="P52:P71" si="11">SUM(M52:O52)</f>
        <v>99.999996662139893</v>
      </c>
      <c r="R52" s="64"/>
      <c r="S52" s="7">
        <v>44388</v>
      </c>
      <c r="T52" s="27">
        <v>6.3908742740750313</v>
      </c>
      <c r="U52" s="27">
        <v>3.6015553632751107E-2</v>
      </c>
      <c r="V52" s="27">
        <v>1.4754008734598756</v>
      </c>
      <c r="W52" s="27">
        <v>4.1066999547183514</v>
      </c>
      <c r="X52" s="14">
        <v>0.16288210463244468</v>
      </c>
      <c r="Y52" s="41">
        <f t="shared" ref="Y52:Y61" si="12">SUM(T52:X52)</f>
        <v>12.171872760518454</v>
      </c>
      <c r="Z52" s="41">
        <f t="shared" ref="Z52:Z61" si="13">SUM(T52:V52)</f>
        <v>7.902290701167658</v>
      </c>
      <c r="AB52" s="64"/>
      <c r="AC52" s="7">
        <v>44388</v>
      </c>
      <c r="AD52" s="27">
        <v>173.70367050170898</v>
      </c>
      <c r="AE52" s="36">
        <v>2.2087740489951102E-3</v>
      </c>
      <c r="AF52" s="27">
        <v>3.5191153529012809E-3</v>
      </c>
      <c r="AG52" s="27">
        <v>53.603518754243851</v>
      </c>
      <c r="AH52" s="24">
        <v>0</v>
      </c>
      <c r="AI52" s="41">
        <f t="shared" si="7"/>
        <v>227.31291714535473</v>
      </c>
      <c r="AJ52" s="41">
        <f t="shared" si="8"/>
        <v>173.70939839111088</v>
      </c>
    </row>
    <row r="53" spans="1:36" s="2" customFormat="1" x14ac:dyDescent="0.75">
      <c r="A53" s="64"/>
      <c r="B53" s="20">
        <v>44416</v>
      </c>
      <c r="C53" s="27">
        <v>173.41302335262299</v>
      </c>
      <c r="D53" s="27">
        <v>1.3148529433237854E-2</v>
      </c>
      <c r="E53" s="27">
        <v>1.2023817980661988</v>
      </c>
      <c r="F53" s="27">
        <v>55.717490613460541</v>
      </c>
      <c r="G53" s="24">
        <v>0</v>
      </c>
      <c r="H53" s="41">
        <f t="shared" si="9"/>
        <v>230.34604429358296</v>
      </c>
      <c r="I53" s="41">
        <f t="shared" si="10"/>
        <v>174.62855368012242</v>
      </c>
      <c r="K53" s="64"/>
      <c r="L53" s="7">
        <v>44416</v>
      </c>
      <c r="M53" s="27">
        <v>94.675750732421875</v>
      </c>
      <c r="N53" s="27">
        <v>0</v>
      </c>
      <c r="O53" s="27">
        <v>5.3242526054382324</v>
      </c>
      <c r="P53" s="41">
        <f t="shared" si="11"/>
        <v>100.00000333786011</v>
      </c>
      <c r="R53" s="64"/>
      <c r="S53" s="7">
        <v>44416</v>
      </c>
      <c r="T53" s="27">
        <v>6.2665916047990322</v>
      </c>
      <c r="U53" s="27">
        <v>9.8313812486594543E-3</v>
      </c>
      <c r="V53" s="27">
        <v>1.1982304276898503</v>
      </c>
      <c r="W53" s="27">
        <v>4.7895517200231552</v>
      </c>
      <c r="X53" s="14">
        <v>0</v>
      </c>
      <c r="Y53" s="41">
        <f t="shared" si="12"/>
        <v>12.264205133760697</v>
      </c>
      <c r="Z53" s="41">
        <f t="shared" si="13"/>
        <v>7.474653413737542</v>
      </c>
      <c r="AB53" s="64"/>
      <c r="AC53" s="7">
        <v>44416</v>
      </c>
      <c r="AD53" s="27">
        <v>167.14644432067871</v>
      </c>
      <c r="AE53" s="36">
        <v>3.3171479572047247E-3</v>
      </c>
      <c r="AF53" s="27">
        <v>4.1512917050567921E-3</v>
      </c>
      <c r="AG53" s="27">
        <v>50.927937030792236</v>
      </c>
      <c r="AH53" s="24">
        <v>0</v>
      </c>
      <c r="AI53" s="41">
        <f t="shared" si="7"/>
        <v>218.08184979113321</v>
      </c>
      <c r="AJ53" s="41">
        <f t="shared" si="8"/>
        <v>167.15391276034097</v>
      </c>
    </row>
    <row r="54" spans="1:36" s="2" customFormat="1" x14ac:dyDescent="0.75">
      <c r="A54" s="64"/>
      <c r="B54" s="20">
        <v>44444</v>
      </c>
      <c r="C54" s="27">
        <v>172.76901006698608</v>
      </c>
      <c r="D54" s="27">
        <v>9.7647527582012117E-2</v>
      </c>
      <c r="E54" s="27">
        <v>0.76323188841342926</v>
      </c>
      <c r="F54" s="27">
        <v>53.724996745586395</v>
      </c>
      <c r="G54" s="24">
        <v>0</v>
      </c>
      <c r="H54" s="41">
        <f t="shared" si="9"/>
        <v>227.35488622856792</v>
      </c>
      <c r="I54" s="41">
        <f t="shared" si="10"/>
        <v>173.62988948298153</v>
      </c>
      <c r="K54" s="64"/>
      <c r="L54" s="7">
        <v>44444</v>
      </c>
      <c r="M54" s="27">
        <v>94.919166564941406</v>
      </c>
      <c r="N54" s="27">
        <v>0</v>
      </c>
      <c r="O54" s="27">
        <v>5.0808377265930176</v>
      </c>
      <c r="P54" s="41">
        <f t="shared" si="11"/>
        <v>100.00000429153442</v>
      </c>
      <c r="R54" s="64"/>
      <c r="S54" s="7">
        <v>44444</v>
      </c>
      <c r="T54" s="27">
        <v>6.5417098812758923</v>
      </c>
      <c r="U54" s="27">
        <v>9.7647527582012117E-2</v>
      </c>
      <c r="V54" s="27">
        <v>0.76235790038481355</v>
      </c>
      <c r="W54" s="27">
        <v>4.1498178616166115</v>
      </c>
      <c r="X54" s="14">
        <v>0</v>
      </c>
      <c r="Y54" s="41">
        <f t="shared" si="12"/>
        <v>11.551533170859329</v>
      </c>
      <c r="Z54" s="41">
        <f t="shared" si="13"/>
        <v>7.4017153092427179</v>
      </c>
      <c r="AB54" s="64"/>
      <c r="AC54" s="7">
        <v>44444</v>
      </c>
      <c r="AD54" s="27">
        <v>166.2273108959198</v>
      </c>
      <c r="AE54" s="36">
        <v>0</v>
      </c>
      <c r="AF54" s="27">
        <v>8.740399835005519E-4</v>
      </c>
      <c r="AG54" s="27">
        <v>49.575179815292358</v>
      </c>
      <c r="AH54" s="24">
        <v>0</v>
      </c>
      <c r="AI54" s="41">
        <f t="shared" si="7"/>
        <v>215.80336475119566</v>
      </c>
      <c r="AJ54" s="41">
        <f t="shared" si="8"/>
        <v>166.2281849359033</v>
      </c>
    </row>
    <row r="55" spans="1:36" s="2" customFormat="1" x14ac:dyDescent="0.75">
      <c r="A55" s="64"/>
      <c r="B55" s="20">
        <v>44837</v>
      </c>
      <c r="C55" s="27">
        <v>170.44864594936371</v>
      </c>
      <c r="D55" s="27">
        <v>1.7555246813572012E-2</v>
      </c>
      <c r="E55" s="27">
        <v>1.0378409642726183</v>
      </c>
      <c r="F55" s="27">
        <v>52.389606833457947</v>
      </c>
      <c r="G55" s="24">
        <v>0</v>
      </c>
      <c r="H55" s="41">
        <f t="shared" si="9"/>
        <v>223.89364899390785</v>
      </c>
      <c r="I55" s="41">
        <f t="shared" si="10"/>
        <v>171.5040421604499</v>
      </c>
      <c r="K55" s="64"/>
      <c r="L55" s="7">
        <v>44837</v>
      </c>
      <c r="M55" s="27">
        <v>95.129226684570313</v>
      </c>
      <c r="N55" s="27">
        <v>0</v>
      </c>
      <c r="O55" s="27">
        <v>4.8707728385925293</v>
      </c>
      <c r="P55" s="41">
        <f t="shared" si="11"/>
        <v>99.999999523162842</v>
      </c>
      <c r="R55" s="64"/>
      <c r="S55" s="7">
        <v>44837</v>
      </c>
      <c r="T55" s="27">
        <v>6.2777483835816383</v>
      </c>
      <c r="U55" s="27">
        <v>1.7555246813572012E-2</v>
      </c>
      <c r="V55" s="27">
        <v>1.0378409642726183</v>
      </c>
      <c r="W55" s="27">
        <v>3.5722055472433567</v>
      </c>
      <c r="X55" s="14">
        <v>0</v>
      </c>
      <c r="Y55" s="41">
        <f t="shared" si="12"/>
        <v>10.905350141911185</v>
      </c>
      <c r="Z55" s="41">
        <f t="shared" si="13"/>
        <v>7.3331445946678286</v>
      </c>
      <c r="AB55" s="64"/>
      <c r="AC55" s="7">
        <v>44837</v>
      </c>
      <c r="AD55" s="27">
        <v>164.17089104652405</v>
      </c>
      <c r="AE55" s="36">
        <v>0</v>
      </c>
      <c r="AF55" s="27">
        <v>0</v>
      </c>
      <c r="AG55" s="27">
        <v>48.817399889230728</v>
      </c>
      <c r="AH55" s="24">
        <v>0</v>
      </c>
      <c r="AI55" s="41">
        <f t="shared" si="7"/>
        <v>212.98829093575478</v>
      </c>
      <c r="AJ55" s="41">
        <f t="shared" si="8"/>
        <v>164.17089104652405</v>
      </c>
    </row>
    <row r="56" spans="1:36" s="2" customFormat="1" x14ac:dyDescent="0.75">
      <c r="A56" s="64"/>
      <c r="B56" s="20">
        <v>44865</v>
      </c>
      <c r="C56" s="27">
        <v>172.6565957069397</v>
      </c>
      <c r="D56" s="27">
        <v>9.7929678304353729E-3</v>
      </c>
      <c r="E56" s="27">
        <v>1.0025250958278775</v>
      </c>
      <c r="F56" s="27">
        <v>51.52413621544838</v>
      </c>
      <c r="G56" s="24">
        <v>5.007242361898534E-2</v>
      </c>
      <c r="H56" s="41">
        <f t="shared" si="9"/>
        <v>225.24312240966538</v>
      </c>
      <c r="I56" s="41">
        <f t="shared" si="10"/>
        <v>173.66891377059801</v>
      </c>
      <c r="K56" s="64"/>
      <c r="L56" s="20">
        <v>44865</v>
      </c>
      <c r="M56" s="27">
        <v>95.452163696289063</v>
      </c>
      <c r="N56" s="27">
        <v>0</v>
      </c>
      <c r="O56" s="47">
        <v>4.5478315353393555</v>
      </c>
      <c r="P56" s="41">
        <f t="shared" si="11"/>
        <v>99.999995231628418</v>
      </c>
      <c r="R56" s="64"/>
      <c r="S56" s="20">
        <v>44865</v>
      </c>
      <c r="T56" s="27">
        <v>5.6432737037539482</v>
      </c>
      <c r="U56" s="27">
        <v>9.7929678304353729E-3</v>
      </c>
      <c r="V56" s="27">
        <v>0.998274190351367</v>
      </c>
      <c r="W56" s="27">
        <v>3.5422644577920437</v>
      </c>
      <c r="X56" s="14">
        <v>5.007242361898534E-2</v>
      </c>
      <c r="Y56" s="41">
        <f t="shared" si="12"/>
        <v>10.24367774334678</v>
      </c>
      <c r="Z56" s="41">
        <f t="shared" si="13"/>
        <v>6.6513408619357506</v>
      </c>
      <c r="AB56" s="64"/>
      <c r="AC56" s="20">
        <v>44865</v>
      </c>
      <c r="AD56" s="27">
        <v>167.01331734657288</v>
      </c>
      <c r="AE56" s="36">
        <v>0</v>
      </c>
      <c r="AF56" s="27">
        <v>4.2509500417509116E-3</v>
      </c>
      <c r="AG56" s="27">
        <v>47.981873154640198</v>
      </c>
      <c r="AH56" s="24">
        <v>0</v>
      </c>
      <c r="AI56" s="41">
        <f t="shared" si="7"/>
        <v>214.99944145125482</v>
      </c>
      <c r="AJ56" s="41">
        <f t="shared" si="8"/>
        <v>167.01756829661463</v>
      </c>
    </row>
    <row r="57" spans="1:36" s="2" customFormat="1" x14ac:dyDescent="0.75">
      <c r="A57" s="64"/>
      <c r="B57" s="20">
        <v>44893</v>
      </c>
      <c r="C57" s="27">
        <v>171.75880074501038</v>
      </c>
      <c r="D57" s="27">
        <v>0.11971563071710989</v>
      </c>
      <c r="E57" s="27">
        <v>3.7984754890203476</v>
      </c>
      <c r="F57" s="27">
        <v>53.807377815246582</v>
      </c>
      <c r="G57" s="24">
        <v>5.2245202823542058E-2</v>
      </c>
      <c r="H57" s="41">
        <f t="shared" si="9"/>
        <v>229.53661488281796</v>
      </c>
      <c r="I57" s="41">
        <f t="shared" si="10"/>
        <v>175.67699186474783</v>
      </c>
      <c r="K57" s="64"/>
      <c r="L57" s="20">
        <v>44893</v>
      </c>
      <c r="M57" s="27">
        <v>95.563217163085938</v>
      </c>
      <c r="N57" s="27">
        <v>0</v>
      </c>
      <c r="O57" s="27">
        <v>4.4367852210998535</v>
      </c>
      <c r="P57" s="41">
        <f t="shared" si="11"/>
        <v>100.00000238418579</v>
      </c>
      <c r="R57" s="64"/>
      <c r="S57" s="20">
        <v>44893</v>
      </c>
      <c r="T57" s="27">
        <v>5.2200770005583763</v>
      </c>
      <c r="U57" s="27">
        <v>0.11883377737831324</v>
      </c>
      <c r="V57" s="27">
        <v>0.68088702391833067</v>
      </c>
      <c r="W57" s="27">
        <v>4.1120033711194992</v>
      </c>
      <c r="X57" s="14">
        <v>5.2245202823542058E-2</v>
      </c>
      <c r="Y57" s="41">
        <f t="shared" si="12"/>
        <v>10.184046375798061</v>
      </c>
      <c r="Z57" s="41">
        <f t="shared" si="13"/>
        <v>6.0197978018550202</v>
      </c>
      <c r="AB57" s="64"/>
      <c r="AC57" s="20">
        <v>44893</v>
      </c>
      <c r="AD57" s="27">
        <v>166.53873026371002</v>
      </c>
      <c r="AE57" s="36">
        <v>8.8185845470434288E-4</v>
      </c>
      <c r="AF57" s="27">
        <v>3.1175883486866951</v>
      </c>
      <c r="AG57" s="27">
        <v>49.695372581481934</v>
      </c>
      <c r="AH57" s="24">
        <v>0</v>
      </c>
      <c r="AI57" s="41">
        <f t="shared" si="7"/>
        <v>219.35257305233336</v>
      </c>
      <c r="AJ57" s="41">
        <f t="shared" si="8"/>
        <v>169.65720047085142</v>
      </c>
    </row>
    <row r="58" spans="1:36" s="2" customFormat="1" x14ac:dyDescent="0.75">
      <c r="A58" s="64"/>
      <c r="B58" s="20">
        <v>44921</v>
      </c>
      <c r="C58" s="27">
        <v>175.33309757709503</v>
      </c>
      <c r="D58" s="27">
        <v>1.586382495588623E-2</v>
      </c>
      <c r="E58" s="27">
        <v>3.3528574276715517</v>
      </c>
      <c r="F58" s="27">
        <v>51.759842783212662</v>
      </c>
      <c r="G58" s="24">
        <v>6.317751103779301E-2</v>
      </c>
      <c r="H58" s="41">
        <f t="shared" si="9"/>
        <v>230.52483912397292</v>
      </c>
      <c r="I58" s="41">
        <f t="shared" si="10"/>
        <v>178.70181882972247</v>
      </c>
      <c r="K58" s="64"/>
      <c r="L58" s="20">
        <v>44921</v>
      </c>
      <c r="M58" s="27">
        <v>95.3505859375</v>
      </c>
      <c r="N58" s="27">
        <v>0</v>
      </c>
      <c r="O58" s="27">
        <v>4.6494107246398926</v>
      </c>
      <c r="P58" s="41">
        <f t="shared" si="11"/>
        <v>99.999996662139893</v>
      </c>
      <c r="R58" s="64"/>
      <c r="S58" s="20">
        <v>44921</v>
      </c>
      <c r="T58" s="27">
        <v>6.2319315038621426</v>
      </c>
      <c r="U58" s="27">
        <v>9.7733563961810432E-3</v>
      </c>
      <c r="V58" s="27">
        <v>0.62876398442313075</v>
      </c>
      <c r="W58" s="27">
        <v>3.7844011094421148</v>
      </c>
      <c r="X58" s="14">
        <v>6.317751103779301E-2</v>
      </c>
      <c r="Y58" s="41">
        <f t="shared" si="12"/>
        <v>10.718047465161362</v>
      </c>
      <c r="Z58" s="41">
        <f t="shared" si="13"/>
        <v>6.8704688446814544</v>
      </c>
      <c r="AB58" s="64"/>
      <c r="AC58" s="20">
        <v>44921</v>
      </c>
      <c r="AD58" s="27">
        <v>169.10116374492645</v>
      </c>
      <c r="AE58" s="36">
        <v>6.0904694691998884E-3</v>
      </c>
      <c r="AF58" s="27">
        <v>2.72409338504076</v>
      </c>
      <c r="AG58" s="27">
        <v>47.975439578294754</v>
      </c>
      <c r="AH58" s="24">
        <v>0</v>
      </c>
      <c r="AI58" s="41">
        <f t="shared" si="7"/>
        <v>219.80678717773117</v>
      </c>
      <c r="AJ58" s="41">
        <f t="shared" si="8"/>
        <v>171.83134759943641</v>
      </c>
    </row>
    <row r="59" spans="1:36" s="2" customFormat="1" x14ac:dyDescent="0.75">
      <c r="A59" s="64">
        <v>2022</v>
      </c>
      <c r="B59" s="34">
        <v>44584</v>
      </c>
      <c r="C59" s="27">
        <v>182.92267620563507</v>
      </c>
      <c r="D59" s="27">
        <v>0.22047868696972728</v>
      </c>
      <c r="E59" s="27">
        <v>2.8672185726463795</v>
      </c>
      <c r="F59" s="27">
        <v>49.803312867879868</v>
      </c>
      <c r="G59" s="24">
        <v>6.8024521169718355E-2</v>
      </c>
      <c r="H59" s="41">
        <f t="shared" si="9"/>
        <v>235.88171085430076</v>
      </c>
      <c r="I59" s="41">
        <f t="shared" si="10"/>
        <v>186.01037346525118</v>
      </c>
      <c r="K59" s="64">
        <v>2022</v>
      </c>
      <c r="L59" s="34">
        <v>44584</v>
      </c>
      <c r="M59" s="27">
        <v>94.860183715820313</v>
      </c>
      <c r="N59" s="27">
        <v>0</v>
      </c>
      <c r="O59" s="27">
        <v>5.1398210525512695</v>
      </c>
      <c r="P59" s="41">
        <f t="shared" si="11"/>
        <v>100.00000476837158</v>
      </c>
      <c r="R59" s="64">
        <v>2022</v>
      </c>
      <c r="S59" s="34">
        <v>44584</v>
      </c>
      <c r="T59" s="27">
        <v>6.4035719260573387</v>
      </c>
      <c r="U59" s="27">
        <v>0.22047868696972728</v>
      </c>
      <c r="V59" s="27">
        <v>1.5668123960494995</v>
      </c>
      <c r="W59" s="27">
        <v>3.865010105073452</v>
      </c>
      <c r="X59" s="14">
        <v>6.8024521169718355E-2</v>
      </c>
      <c r="Y59" s="41">
        <f t="shared" si="12"/>
        <v>12.123897635319736</v>
      </c>
      <c r="Z59" s="41">
        <f t="shared" si="13"/>
        <v>8.1908630090765655</v>
      </c>
      <c r="AB59" s="64">
        <v>2022</v>
      </c>
      <c r="AC59" s="34">
        <v>44584</v>
      </c>
      <c r="AD59" s="27">
        <v>176.51909589767456</v>
      </c>
      <c r="AE59" s="36">
        <v>0</v>
      </c>
      <c r="AF59" s="27">
        <v>1.30040617659688</v>
      </c>
      <c r="AG59" s="27">
        <v>45.938305556774139</v>
      </c>
      <c r="AH59" s="24">
        <v>0</v>
      </c>
      <c r="AI59" s="41">
        <f t="shared" si="7"/>
        <v>223.75780763104558</v>
      </c>
      <c r="AJ59" s="41">
        <f t="shared" si="8"/>
        <v>177.81950207427144</v>
      </c>
    </row>
    <row r="60" spans="1:36" s="2" customFormat="1" x14ac:dyDescent="0.75">
      <c r="A60" s="64"/>
      <c r="B60" s="34">
        <v>44612</v>
      </c>
      <c r="C60" s="27">
        <v>187.70730495452881</v>
      </c>
      <c r="D60" s="27">
        <v>0.36563928006216884</v>
      </c>
      <c r="E60" s="27">
        <v>3.1484281644225121</v>
      </c>
      <c r="F60" s="27">
        <v>55.722616612911224</v>
      </c>
      <c r="G60" s="24">
        <v>7.3244555096607655E-2</v>
      </c>
      <c r="H60" s="41">
        <f t="shared" si="9"/>
        <v>247.01723356702132</v>
      </c>
      <c r="I60" s="41">
        <f t="shared" si="10"/>
        <v>191.22137239901349</v>
      </c>
      <c r="K60" s="64"/>
      <c r="L60" s="34">
        <v>44612</v>
      </c>
      <c r="M60" s="27">
        <v>95.272903442382813</v>
      </c>
      <c r="N60" s="27">
        <v>0</v>
      </c>
      <c r="O60" s="27">
        <v>4.7270984649658203</v>
      </c>
      <c r="P60" s="41">
        <f t="shared" si="11"/>
        <v>100.00000190734863</v>
      </c>
      <c r="R60" s="64"/>
      <c r="S60" s="34">
        <v>44612</v>
      </c>
      <c r="T60" s="27">
        <v>5.3881634958088398</v>
      </c>
      <c r="U60" s="27">
        <v>0.36563928006216884</v>
      </c>
      <c r="V60" s="27">
        <v>1.8740255618467927</v>
      </c>
      <c r="W60" s="27">
        <v>3.9756749756634235</v>
      </c>
      <c r="X60" s="14">
        <v>7.3244555096607655E-2</v>
      </c>
      <c r="Y60" s="41">
        <f t="shared" si="12"/>
        <v>11.676747868477833</v>
      </c>
      <c r="Z60" s="41">
        <f t="shared" si="13"/>
        <v>7.6278283377178013</v>
      </c>
      <c r="AB60" s="64"/>
      <c r="AC60" s="34">
        <v>44612</v>
      </c>
      <c r="AD60" s="27">
        <v>182.31913447380066</v>
      </c>
      <c r="AE60" s="36">
        <v>0</v>
      </c>
      <c r="AF60" s="27">
        <v>1.2744027189910412</v>
      </c>
      <c r="AG60" s="27">
        <v>51.746942102909088</v>
      </c>
      <c r="AH60" s="24">
        <v>0</v>
      </c>
      <c r="AI60" s="41">
        <f t="shared" si="7"/>
        <v>235.34047929570079</v>
      </c>
      <c r="AJ60" s="41">
        <f t="shared" si="8"/>
        <v>183.5935371927917</v>
      </c>
    </row>
    <row r="61" spans="1:36" s="2" customFormat="1" x14ac:dyDescent="0.75">
      <c r="A61" s="64"/>
      <c r="B61" s="34">
        <v>44640</v>
      </c>
      <c r="C61" s="27">
        <v>193.29096376895905</v>
      </c>
      <c r="D61" s="27">
        <v>0.3415656101424247</v>
      </c>
      <c r="E61" s="27">
        <v>4.9364259466528893</v>
      </c>
      <c r="F61" s="27">
        <v>55.287405848503113</v>
      </c>
      <c r="G61" s="24">
        <v>8.638419967610389E-2</v>
      </c>
      <c r="H61" s="41">
        <f t="shared" si="9"/>
        <v>253.94274537393358</v>
      </c>
      <c r="I61" s="41">
        <f t="shared" si="10"/>
        <v>198.56895532575436</v>
      </c>
      <c r="K61" s="64"/>
      <c r="L61" s="34">
        <v>44640</v>
      </c>
      <c r="M61" s="27">
        <v>95.079627990722656</v>
      </c>
      <c r="N61" s="27">
        <v>0</v>
      </c>
      <c r="O61" s="27">
        <v>4.9203691482543945</v>
      </c>
      <c r="P61" s="41">
        <f t="shared" si="11"/>
        <v>99.999997138977051</v>
      </c>
      <c r="R61" s="64"/>
      <c r="S61" s="34">
        <v>44640</v>
      </c>
      <c r="T61" s="27">
        <v>6.638228427618742</v>
      </c>
      <c r="U61" s="27">
        <v>0.17017676145769656</v>
      </c>
      <c r="V61" s="27">
        <v>1.8638264155015349</v>
      </c>
      <c r="W61" s="27">
        <v>3.7363043520599604</v>
      </c>
      <c r="X61" s="14">
        <v>8.638419967610389E-2</v>
      </c>
      <c r="Y61" s="41">
        <f t="shared" si="12"/>
        <v>12.494920156314038</v>
      </c>
      <c r="Z61" s="41">
        <f t="shared" si="13"/>
        <v>8.6722316045779735</v>
      </c>
      <c r="AB61" s="64"/>
      <c r="AC61" s="34">
        <v>44640</v>
      </c>
      <c r="AD61" s="27">
        <v>186.65273487567902</v>
      </c>
      <c r="AE61" s="36">
        <v>0.17138883413281292</v>
      </c>
      <c r="AF61" s="27">
        <v>3.0725996475666761</v>
      </c>
      <c r="AG61" s="27">
        <v>51.551103591918945</v>
      </c>
      <c r="AH61" s="24">
        <v>0</v>
      </c>
      <c r="AI61" s="41">
        <f t="shared" si="7"/>
        <v>241.44782694929745</v>
      </c>
      <c r="AJ61" s="41">
        <f t="shared" si="8"/>
        <v>189.89672335737851</v>
      </c>
    </row>
    <row r="62" spans="1:36" s="2" customFormat="1" x14ac:dyDescent="0.75">
      <c r="A62" s="64"/>
      <c r="B62" s="34">
        <v>44668</v>
      </c>
      <c r="C62" s="27">
        <v>188.57499957084656</v>
      </c>
      <c r="D62" s="27">
        <v>0.14875948545522988</v>
      </c>
      <c r="E62" s="27">
        <v>4.66538080945611</v>
      </c>
      <c r="F62" s="27">
        <v>55.531434714794159</v>
      </c>
      <c r="G62" s="24">
        <v>8.0805555626284331E-2</v>
      </c>
      <c r="H62" s="41">
        <f t="shared" ref="H62:H69" si="14">SUM(C62:G62)</f>
        <v>249.00138013617834</v>
      </c>
      <c r="I62" s="41">
        <f t="shared" ref="I62:I69" si="15">SUM(C62:E62)</f>
        <v>193.3891398657579</v>
      </c>
      <c r="K62" s="64"/>
      <c r="L62" s="34">
        <v>44668</v>
      </c>
      <c r="M62" s="27">
        <v>95.173568725585938</v>
      </c>
      <c r="N62" s="27">
        <v>0</v>
      </c>
      <c r="O62" s="27">
        <v>4.8264355659484863</v>
      </c>
      <c r="P62" s="41">
        <f t="shared" si="11"/>
        <v>100.00000429153442</v>
      </c>
      <c r="R62" s="64"/>
      <c r="S62" s="34">
        <v>44668</v>
      </c>
      <c r="T62" s="27">
        <v>6.5985596738755703</v>
      </c>
      <c r="U62" s="27">
        <v>6.4469968492630869E-2</v>
      </c>
      <c r="V62" s="27">
        <v>1.3063207734376192</v>
      </c>
      <c r="W62" s="27">
        <v>3.9677354507148266</v>
      </c>
      <c r="X62" s="14">
        <v>8.0805555626284331E-2</v>
      </c>
      <c r="Y62" s="41">
        <f t="shared" ref="Y62:Y71" si="16">SUM(T62:X62)</f>
        <v>12.017891422146931</v>
      </c>
      <c r="Z62" s="41">
        <f t="shared" ref="Z62:Z71" si="17">SUM(T62:V62)</f>
        <v>7.9693504158058204</v>
      </c>
      <c r="AB62" s="64"/>
      <c r="AC62" s="34">
        <v>44668</v>
      </c>
      <c r="AD62" s="27">
        <v>181.97643756866455</v>
      </c>
      <c r="AE62" s="36">
        <v>8.4289509686641395E-2</v>
      </c>
      <c r="AF62" s="27">
        <v>3.3590598031878471</v>
      </c>
      <c r="AG62" s="27">
        <v>51.563698798418045</v>
      </c>
      <c r="AH62" s="24">
        <v>0</v>
      </c>
      <c r="AI62" s="41">
        <f t="shared" ref="AI62:AI71" si="18">SUM(AD62:AH62)</f>
        <v>236.98348567995708</v>
      </c>
      <c r="AJ62" s="41">
        <f t="shared" ref="AJ62:AJ71" si="19">SUM(AD62:AF62)</f>
        <v>185.41978688153904</v>
      </c>
    </row>
    <row r="63" spans="1:36" s="2" customFormat="1" x14ac:dyDescent="0.75">
      <c r="A63" s="64"/>
      <c r="B63" s="34">
        <v>44696</v>
      </c>
      <c r="C63" s="27">
        <v>185.63127517700195</v>
      </c>
      <c r="D63" s="27">
        <v>0.12592413986567408</v>
      </c>
      <c r="E63" s="27">
        <v>3.8299942389130592</v>
      </c>
      <c r="F63" s="27">
        <v>52.592922002077103</v>
      </c>
      <c r="G63" s="24">
        <v>4.3482641558512114E-3</v>
      </c>
      <c r="H63" s="41">
        <f t="shared" si="14"/>
        <v>242.18446382201364</v>
      </c>
      <c r="I63" s="41">
        <f t="shared" si="15"/>
        <v>189.58719355578069</v>
      </c>
      <c r="K63" s="64"/>
      <c r="L63" s="34">
        <v>44696</v>
      </c>
      <c r="M63" s="27">
        <v>95.409255981445313</v>
      </c>
      <c r="N63" s="27">
        <v>0</v>
      </c>
      <c r="O63" s="27">
        <v>4.5907478332519531</v>
      </c>
      <c r="P63" s="41">
        <f t="shared" si="11"/>
        <v>100.00000381469727</v>
      </c>
      <c r="R63" s="64"/>
      <c r="S63" s="34">
        <v>44696</v>
      </c>
      <c r="T63" s="27">
        <v>6.5955673344433308</v>
      </c>
      <c r="U63" s="27">
        <v>0.12592413986567408</v>
      </c>
      <c r="V63" s="27">
        <v>0.88700663764029741</v>
      </c>
      <c r="W63" s="27">
        <v>3.5052322782576084</v>
      </c>
      <c r="X63" s="14">
        <v>4.3482641558512114E-3</v>
      </c>
      <c r="Y63" s="41">
        <f t="shared" si="16"/>
        <v>11.118078654362762</v>
      </c>
      <c r="Z63" s="41">
        <f t="shared" si="17"/>
        <v>7.6084981119493023</v>
      </c>
      <c r="AB63" s="64"/>
      <c r="AC63" s="34">
        <v>44696</v>
      </c>
      <c r="AD63" s="27">
        <v>179.03570830821991</v>
      </c>
      <c r="AE63" s="36">
        <v>0</v>
      </c>
      <c r="AF63" s="27">
        <v>2.9429877176880836</v>
      </c>
      <c r="AG63" s="27">
        <v>49.087692052125931</v>
      </c>
      <c r="AH63" s="24">
        <v>0</v>
      </c>
      <c r="AI63" s="41">
        <f t="shared" si="18"/>
        <v>231.06638807803392</v>
      </c>
      <c r="AJ63" s="41">
        <f t="shared" si="19"/>
        <v>181.97869602590799</v>
      </c>
    </row>
    <row r="64" spans="1:36" s="2" customFormat="1" x14ac:dyDescent="0.75">
      <c r="A64" s="64"/>
      <c r="B64" s="34">
        <v>44724</v>
      </c>
      <c r="C64" s="27">
        <v>177.00584232807159</v>
      </c>
      <c r="D64" s="27">
        <v>3.3143882319564E-2</v>
      </c>
      <c r="E64" s="27">
        <v>5.704906303435564</v>
      </c>
      <c r="F64" s="27">
        <v>49.787819385528564</v>
      </c>
      <c r="G64" s="24">
        <v>1.0953060609608656E-3</v>
      </c>
      <c r="H64" s="41">
        <f t="shared" si="14"/>
        <v>232.53280720541625</v>
      </c>
      <c r="I64" s="41">
        <f t="shared" si="15"/>
        <v>182.74389251382672</v>
      </c>
      <c r="K64" s="64"/>
      <c r="L64" s="34">
        <v>44724</v>
      </c>
      <c r="M64" s="27">
        <v>95.464736938476563</v>
      </c>
      <c r="N64" s="27">
        <v>0</v>
      </c>
      <c r="O64" s="27">
        <v>4.5352582931518555</v>
      </c>
      <c r="P64" s="41">
        <f t="shared" si="11"/>
        <v>99.999995231628418</v>
      </c>
      <c r="R64" s="64"/>
      <c r="S64" s="34">
        <v>44724</v>
      </c>
      <c r="T64" s="27">
        <v>5.8635817840695381</v>
      </c>
      <c r="U64" s="27">
        <v>3.2708947401260957E-2</v>
      </c>
      <c r="V64" s="27">
        <v>1.2441343860700727</v>
      </c>
      <c r="W64" s="27">
        <v>3.4044429194182158</v>
      </c>
      <c r="X64" s="14">
        <v>1.0953060609608656E-3</v>
      </c>
      <c r="Y64" s="41">
        <f t="shared" si="16"/>
        <v>10.545963343020048</v>
      </c>
      <c r="Z64" s="41">
        <f t="shared" si="17"/>
        <v>7.1404251175408717</v>
      </c>
      <c r="AB64" s="64"/>
      <c r="AC64" s="34">
        <v>44724</v>
      </c>
      <c r="AD64" s="27">
        <v>171.14226520061493</v>
      </c>
      <c r="AE64" s="36">
        <v>4.349363678102236E-4</v>
      </c>
      <c r="AF64" s="27">
        <v>4.4607720337808132</v>
      </c>
      <c r="AG64" s="27">
        <v>46.38337716460228</v>
      </c>
      <c r="AH64" s="24">
        <v>0</v>
      </c>
      <c r="AI64" s="41">
        <f t="shared" si="18"/>
        <v>221.98684933536583</v>
      </c>
      <c r="AJ64" s="41">
        <f t="shared" si="19"/>
        <v>175.60347217076355</v>
      </c>
    </row>
    <row r="65" spans="1:36" s="2" customFormat="1" x14ac:dyDescent="0.75">
      <c r="A65" s="64"/>
      <c r="B65" s="34">
        <v>44752</v>
      </c>
      <c r="C65" s="27">
        <v>174.02692139148712</v>
      </c>
      <c r="D65" s="27">
        <v>6.2859347963239998E-2</v>
      </c>
      <c r="E65" s="27">
        <v>5.4608075879514217</v>
      </c>
      <c r="F65" s="27">
        <v>47.309644520282745</v>
      </c>
      <c r="G65" s="24">
        <v>2.1664261566911591E-3</v>
      </c>
      <c r="H65" s="41">
        <f t="shared" si="14"/>
        <v>226.86239927384122</v>
      </c>
      <c r="I65" s="41">
        <f t="shared" si="15"/>
        <v>179.55058832740178</v>
      </c>
      <c r="K65" s="64"/>
      <c r="L65" s="34">
        <v>44752</v>
      </c>
      <c r="M65" s="27">
        <v>94.874862670898438</v>
      </c>
      <c r="N65" s="27">
        <v>0</v>
      </c>
      <c r="O65" s="27">
        <v>5.1251382827758789</v>
      </c>
      <c r="P65" s="41">
        <f t="shared" si="11"/>
        <v>100.00000095367432</v>
      </c>
      <c r="R65" s="64"/>
      <c r="S65" s="34">
        <v>44752</v>
      </c>
      <c r="T65" s="27">
        <v>6.5911300480365753</v>
      </c>
      <c r="U65" s="27">
        <v>6.2859347963239998E-2</v>
      </c>
      <c r="V65" s="27">
        <v>1.4683314366266131</v>
      </c>
      <c r="W65" s="27">
        <v>3.5025244578719139</v>
      </c>
      <c r="X65" s="27">
        <v>2.1664261566911591E-3</v>
      </c>
      <c r="Y65" s="41">
        <f t="shared" si="16"/>
        <v>11.627011716655034</v>
      </c>
      <c r="Z65" s="41">
        <f t="shared" si="17"/>
        <v>8.1223208326264285</v>
      </c>
      <c r="AB65" s="64"/>
      <c r="AC65" s="34">
        <v>44752</v>
      </c>
      <c r="AD65" s="27">
        <v>167.43579506874084</v>
      </c>
      <c r="AE65" s="27">
        <v>0</v>
      </c>
      <c r="AF65" s="27">
        <v>3.9924760349094868</v>
      </c>
      <c r="AG65" s="27">
        <v>43.807119131088257</v>
      </c>
      <c r="AH65" s="24">
        <v>0</v>
      </c>
      <c r="AI65" s="41">
        <f t="shared" si="18"/>
        <v>215.23539023473859</v>
      </c>
      <c r="AJ65" s="41">
        <f t="shared" si="19"/>
        <v>171.42827110365033</v>
      </c>
    </row>
    <row r="66" spans="1:36" s="2" customFormat="1" x14ac:dyDescent="0.75">
      <c r="A66" s="64"/>
      <c r="B66" s="34">
        <v>44780</v>
      </c>
      <c r="C66" s="27">
        <v>161.46461665630341</v>
      </c>
      <c r="D66" s="27">
        <v>2.662231054273434E-2</v>
      </c>
      <c r="E66" s="27">
        <v>4.5503689907491207</v>
      </c>
      <c r="F66" s="27">
        <v>39.902232587337494</v>
      </c>
      <c r="G66" s="24">
        <v>2.1637229110638145E-3</v>
      </c>
      <c r="H66" s="41">
        <f t="shared" si="14"/>
        <v>205.94600426784382</v>
      </c>
      <c r="I66" s="41">
        <f t="shared" si="15"/>
        <v>166.04160795759526</v>
      </c>
      <c r="K66" s="64"/>
      <c r="L66" s="34">
        <v>44780</v>
      </c>
      <c r="M66" s="27">
        <v>95.546562194824219</v>
      </c>
      <c r="N66" s="27">
        <v>0</v>
      </c>
      <c r="O66" s="27">
        <v>4.4534401893615723</v>
      </c>
      <c r="P66" s="41">
        <f t="shared" si="11"/>
        <v>100.00000238418579</v>
      </c>
      <c r="R66" s="64"/>
      <c r="S66" s="34">
        <v>44780</v>
      </c>
      <c r="T66" s="27">
        <v>4.8021292313933372</v>
      </c>
      <c r="U66" s="27">
        <v>2.662231054273434E-2</v>
      </c>
      <c r="V66" s="27">
        <v>1.4948031166568398</v>
      </c>
      <c r="W66" s="27">
        <v>2.8459634631872177</v>
      </c>
      <c r="X66" s="27">
        <v>2.1637229110638145E-3</v>
      </c>
      <c r="Y66" s="41">
        <f t="shared" si="16"/>
        <v>9.171681844691193</v>
      </c>
      <c r="Z66" s="41">
        <f t="shared" si="17"/>
        <v>6.3235546585929114</v>
      </c>
      <c r="AB66" s="64"/>
      <c r="AC66" s="34">
        <v>44780</v>
      </c>
      <c r="AD66" s="27">
        <v>156.66249394416809</v>
      </c>
      <c r="AE66" s="27">
        <v>0</v>
      </c>
      <c r="AF66" s="27">
        <v>3.055565757676959</v>
      </c>
      <c r="AG66" s="27">
        <v>37.056267261505127</v>
      </c>
      <c r="AH66" s="24">
        <v>0</v>
      </c>
      <c r="AI66" s="41">
        <f t="shared" si="18"/>
        <v>196.77432696335018</v>
      </c>
      <c r="AJ66" s="41">
        <f t="shared" si="19"/>
        <v>159.71805970184505</v>
      </c>
    </row>
    <row r="67" spans="1:36" s="2" customFormat="1" x14ac:dyDescent="0.75">
      <c r="A67" s="64"/>
      <c r="B67" s="34">
        <v>44808</v>
      </c>
      <c r="C67" s="27">
        <v>159.46425497531891</v>
      </c>
      <c r="D67" s="27">
        <v>0.44281501322984695</v>
      </c>
      <c r="E67" s="27">
        <v>9.2102847993373871</v>
      </c>
      <c r="F67" s="27">
        <v>38.369305431842804</v>
      </c>
      <c r="G67" s="24">
        <v>4.9999998736893758E-3</v>
      </c>
      <c r="H67" s="41">
        <f t="shared" si="14"/>
        <v>207.49166021960264</v>
      </c>
      <c r="I67" s="41">
        <f t="shared" si="15"/>
        <v>169.11735478788614</v>
      </c>
      <c r="K67" s="64"/>
      <c r="L67" s="34">
        <v>44808</v>
      </c>
      <c r="M67" s="27">
        <v>92.541275024414063</v>
      </c>
      <c r="N67" s="27">
        <v>5.3645676234737039E-4</v>
      </c>
      <c r="O67" s="27">
        <v>7.4581947326660156</v>
      </c>
      <c r="P67" s="41">
        <f t="shared" si="11"/>
        <v>100.00000621384243</v>
      </c>
      <c r="R67" s="64"/>
      <c r="S67" s="34">
        <v>44808</v>
      </c>
      <c r="T67" s="27">
        <v>6.0071074403822422</v>
      </c>
      <c r="U67" s="27">
        <v>0.44197580427862704</v>
      </c>
      <c r="V67" s="27">
        <v>6.0783457010984421</v>
      </c>
      <c r="W67" s="27">
        <v>2.9427034314721823</v>
      </c>
      <c r="X67" s="27">
        <v>4.9999998736893758E-3</v>
      </c>
      <c r="Y67" s="41">
        <f t="shared" si="16"/>
        <v>15.475132377105183</v>
      </c>
      <c r="Z67" s="41">
        <f t="shared" si="17"/>
        <v>12.527428945759311</v>
      </c>
      <c r="AB67" s="64"/>
      <c r="AC67" s="34">
        <v>44808</v>
      </c>
      <c r="AD67" s="27">
        <v>153.4571498632431</v>
      </c>
      <c r="AE67" s="27">
        <v>8.3921207760795369E-4</v>
      </c>
      <c r="AF67" s="27">
        <v>3.1308257021009922</v>
      </c>
      <c r="AG67" s="27">
        <v>35.426601767539978</v>
      </c>
      <c r="AH67" s="24">
        <v>0</v>
      </c>
      <c r="AI67" s="41">
        <f t="shared" si="18"/>
        <v>192.01541654496168</v>
      </c>
      <c r="AJ67" s="41">
        <f t="shared" si="19"/>
        <v>156.5888147774217</v>
      </c>
    </row>
    <row r="68" spans="1:36" s="2" customFormat="1" x14ac:dyDescent="0.75">
      <c r="A68" s="64"/>
      <c r="B68" s="34">
        <v>44836</v>
      </c>
      <c r="C68" s="27">
        <v>154.19597923755646</v>
      </c>
      <c r="D68" s="27">
        <v>0.43482842738740146</v>
      </c>
      <c r="E68" s="27">
        <v>10.579084977507591</v>
      </c>
      <c r="F68" s="27">
        <v>39.175629615783691</v>
      </c>
      <c r="G68" s="24">
        <v>7.9999999798019417E-3</v>
      </c>
      <c r="H68" s="41">
        <f t="shared" si="14"/>
        <v>204.39352225821494</v>
      </c>
      <c r="I68" s="41">
        <f t="shared" si="15"/>
        <v>165.20989264245145</v>
      </c>
      <c r="K68" s="64"/>
      <c r="L68" s="34">
        <v>44836</v>
      </c>
      <c r="M68" s="27">
        <v>92.065116882324219</v>
      </c>
      <c r="N68" s="27">
        <v>0</v>
      </c>
      <c r="O68" s="27">
        <v>7.9348807334899902</v>
      </c>
      <c r="P68" s="41">
        <f t="shared" si="11"/>
        <v>99.999997615814209</v>
      </c>
      <c r="R68" s="64"/>
      <c r="S68" s="34">
        <v>44836</v>
      </c>
      <c r="T68" s="27">
        <v>4.5881541445851326</v>
      </c>
      <c r="U68" s="27">
        <v>0.43315341463312507</v>
      </c>
      <c r="V68" s="27">
        <v>8.1761535257101059</v>
      </c>
      <c r="W68" s="27">
        <v>3.0129207298159599</v>
      </c>
      <c r="X68" s="27">
        <v>7.9999999798019417E-3</v>
      </c>
      <c r="Y68" s="41">
        <f t="shared" si="16"/>
        <v>16.218381814724125</v>
      </c>
      <c r="Z68" s="41">
        <f t="shared" si="17"/>
        <v>13.197461084928364</v>
      </c>
      <c r="AB68" s="64"/>
      <c r="AC68" s="34">
        <v>44836</v>
      </c>
      <c r="AD68" s="27">
        <v>149.6078222990036</v>
      </c>
      <c r="AE68" s="27">
        <v>1.6750216218497371E-3</v>
      </c>
      <c r="AF68" s="27">
        <v>2.402931684628129</v>
      </c>
      <c r="AG68" s="27">
        <v>36.162707954645157</v>
      </c>
      <c r="AH68" s="24">
        <v>0</v>
      </c>
      <c r="AI68" s="41">
        <f t="shared" si="18"/>
        <v>188.17513695989874</v>
      </c>
      <c r="AJ68" s="41">
        <f t="shared" si="19"/>
        <v>152.01242900525358</v>
      </c>
    </row>
    <row r="69" spans="1:36" s="2" customFormat="1" x14ac:dyDescent="0.75">
      <c r="A69" s="64"/>
      <c r="B69" s="20">
        <v>44864</v>
      </c>
      <c r="C69" s="27">
        <v>147.15230464935303</v>
      </c>
      <c r="D69" s="27">
        <v>0.63539895927533507</v>
      </c>
      <c r="E69" s="27">
        <v>10.034773498773575</v>
      </c>
      <c r="F69" s="27">
        <v>41.144125163555145</v>
      </c>
      <c r="G69" s="24">
        <v>4.0207778511103243E-3</v>
      </c>
      <c r="H69" s="41">
        <f t="shared" si="14"/>
        <v>198.97062304880819</v>
      </c>
      <c r="I69" s="41">
        <f t="shared" si="15"/>
        <v>157.82247710740194</v>
      </c>
      <c r="K69" s="64"/>
      <c r="L69" s="34">
        <v>44864</v>
      </c>
      <c r="M69" s="27">
        <v>91.497573852539063</v>
      </c>
      <c r="N69" s="27">
        <v>0</v>
      </c>
      <c r="O69" s="27">
        <v>8.5024194717407227</v>
      </c>
      <c r="P69" s="41">
        <f t="shared" si="11"/>
        <v>99.999993324279785</v>
      </c>
      <c r="R69" s="64"/>
      <c r="S69" s="20">
        <v>44864</v>
      </c>
      <c r="T69" s="27">
        <v>4.0481975302100182</v>
      </c>
      <c r="U69" s="27">
        <v>0.63539895927533507</v>
      </c>
      <c r="V69" s="27">
        <v>8.2819946110248566</v>
      </c>
      <c r="W69" s="27">
        <v>3.9477054961025715</v>
      </c>
      <c r="X69" s="27">
        <v>4.0207778511103243E-3</v>
      </c>
      <c r="Y69" s="41">
        <f t="shared" si="16"/>
        <v>16.917317374463892</v>
      </c>
      <c r="Z69" s="41">
        <f t="shared" si="17"/>
        <v>12.96559110051021</v>
      </c>
      <c r="AB69" s="64"/>
      <c r="AC69" s="34">
        <v>44864</v>
      </c>
      <c r="AD69" s="27">
        <v>143.10410618782043</v>
      </c>
      <c r="AE69" s="27">
        <v>0</v>
      </c>
      <c r="AF69" s="27">
        <v>1.7527785385027528</v>
      </c>
      <c r="AG69" s="27">
        <v>37.196420133113861</v>
      </c>
      <c r="AH69" s="24">
        <v>0</v>
      </c>
      <c r="AI69" s="41">
        <f t="shared" si="18"/>
        <v>182.05330485943705</v>
      </c>
      <c r="AJ69" s="41">
        <f t="shared" si="19"/>
        <v>144.85688472632319</v>
      </c>
    </row>
    <row r="70" spans="1:36" s="2" customFormat="1" x14ac:dyDescent="0.75">
      <c r="A70" s="64"/>
      <c r="B70" s="20">
        <v>44892</v>
      </c>
      <c r="C70" s="27">
        <v>149.60157871246338</v>
      </c>
      <c r="D70" s="27">
        <v>0.12293877080082893</v>
      </c>
      <c r="E70" s="27">
        <v>17.687778919935226</v>
      </c>
      <c r="F70" s="27">
        <v>41.115183383226395</v>
      </c>
      <c r="G70" s="24">
        <v>9.9999999747524271E-4</v>
      </c>
      <c r="H70" s="41">
        <f>SUM(C70:G70)</f>
        <v>208.5284797864233</v>
      </c>
      <c r="I70" s="41">
        <f>SUM(C70:E70)</f>
        <v>167.41229640319943</v>
      </c>
      <c r="K70" s="64"/>
      <c r="L70" s="20">
        <v>44892</v>
      </c>
      <c r="M70" s="27">
        <v>89.749809265136719</v>
      </c>
      <c r="N70" s="27">
        <v>5.3254311205819249E-4</v>
      </c>
      <c r="O70" s="27">
        <v>10.249655723571777</v>
      </c>
      <c r="P70" s="41">
        <f t="shared" si="11"/>
        <v>99.999997531820554</v>
      </c>
      <c r="R70" s="64"/>
      <c r="S70" s="20">
        <v>44892</v>
      </c>
      <c r="T70" s="27">
        <v>3.6144130863249302</v>
      </c>
      <c r="U70" s="27">
        <v>0.12293877080082893</v>
      </c>
      <c r="V70" s="27">
        <v>14.684084802865982</v>
      </c>
      <c r="W70" s="27">
        <v>2.9510152526199818</v>
      </c>
      <c r="X70" s="27">
        <v>9.9999999747524271E-4</v>
      </c>
      <c r="Y70" s="41">
        <f t="shared" si="16"/>
        <v>21.373451912609198</v>
      </c>
      <c r="Z70" s="41">
        <f t="shared" si="17"/>
        <v>18.421436659991741</v>
      </c>
      <c r="AB70" s="64"/>
      <c r="AC70" s="20">
        <v>44892</v>
      </c>
      <c r="AD70" s="27">
        <v>145.98716795444489</v>
      </c>
      <c r="AE70" s="27">
        <v>0</v>
      </c>
      <c r="AF70" s="27">
        <v>3.0025830492377281</v>
      </c>
      <c r="AG70" s="27">
        <v>38.1641685962677</v>
      </c>
      <c r="AH70" s="24">
        <v>0</v>
      </c>
      <c r="AI70" s="41">
        <f t="shared" si="18"/>
        <v>187.15391959995031</v>
      </c>
      <c r="AJ70" s="41">
        <f t="shared" si="19"/>
        <v>148.98975100368261</v>
      </c>
    </row>
    <row r="71" spans="1:36" s="2" customFormat="1" x14ac:dyDescent="0.75">
      <c r="A71" s="64"/>
      <c r="B71" s="20">
        <v>44920</v>
      </c>
      <c r="C71" s="27">
        <v>148.39951694011688</v>
      </c>
      <c r="D71" s="27">
        <v>0.33908998011611402</v>
      </c>
      <c r="E71" s="27">
        <v>16.519678756594658</v>
      </c>
      <c r="F71" s="27">
        <v>39.961159229278564</v>
      </c>
      <c r="G71" s="24">
        <v>4.0363438529311679E-3</v>
      </c>
      <c r="H71" s="41">
        <f>SUM(C71:G71)</f>
        <v>205.22348124995915</v>
      </c>
      <c r="I71" s="41">
        <f>SUM(C71:E71)</f>
        <v>165.25828567682765</v>
      </c>
      <c r="K71" s="64"/>
      <c r="L71" s="20">
        <v>44920</v>
      </c>
      <c r="M71" s="27">
        <v>89.351181030273438</v>
      </c>
      <c r="N71" s="27">
        <v>0</v>
      </c>
      <c r="O71" s="27">
        <v>10.648818969726563</v>
      </c>
      <c r="P71" s="41">
        <f t="shared" si="11"/>
        <v>100</v>
      </c>
      <c r="R71" s="64"/>
      <c r="S71" s="20">
        <v>44920</v>
      </c>
      <c r="T71" s="27">
        <v>4.040734376758337</v>
      </c>
      <c r="U71" s="27">
        <v>0.33908998011611402</v>
      </c>
      <c r="V71" s="27">
        <v>13.797990046441555</v>
      </c>
      <c r="W71" s="27">
        <v>3.6720253992825747</v>
      </c>
      <c r="X71" s="27">
        <v>4.0363438529311679E-3</v>
      </c>
      <c r="Y71" s="41">
        <f t="shared" si="16"/>
        <v>21.853876146451512</v>
      </c>
      <c r="Z71" s="41">
        <f t="shared" si="17"/>
        <v>18.177814403316006</v>
      </c>
      <c r="AB71" s="64"/>
      <c r="AC71" s="20">
        <v>44920</v>
      </c>
      <c r="AD71" s="27">
        <v>144.35878396034241</v>
      </c>
      <c r="AE71" s="27">
        <v>0</v>
      </c>
      <c r="AF71" s="27">
        <v>2.7216880116611719</v>
      </c>
      <c r="AG71" s="27">
        <v>36.289133131504059</v>
      </c>
      <c r="AH71" s="24">
        <v>0</v>
      </c>
      <c r="AI71" s="41">
        <f t="shared" si="18"/>
        <v>183.36960510350764</v>
      </c>
      <c r="AJ71" s="41">
        <f t="shared" si="19"/>
        <v>147.08047197200358</v>
      </c>
    </row>
    <row r="72" spans="1:36" s="2" customFormat="1" x14ac:dyDescent="0.75">
      <c r="A72" s="49"/>
      <c r="B72" s="29"/>
      <c r="C72" s="37"/>
      <c r="D72" s="37"/>
      <c r="E72" s="37"/>
      <c r="F72" s="37"/>
      <c r="G72" s="53"/>
      <c r="H72" s="50"/>
      <c r="I72" s="50"/>
      <c r="K72" s="49"/>
      <c r="L72" s="5"/>
      <c r="M72" s="47"/>
      <c r="N72" s="47"/>
      <c r="O72" s="47"/>
      <c r="P72" s="50"/>
      <c r="R72" s="49"/>
      <c r="S72" s="5"/>
      <c r="T72" s="51"/>
      <c r="U72" s="51"/>
      <c r="V72" s="51"/>
      <c r="W72" s="51"/>
      <c r="X72" s="37"/>
      <c r="Y72" s="50"/>
      <c r="Z72" s="50"/>
      <c r="AB72" s="49"/>
      <c r="AC72" s="5"/>
      <c r="AD72" s="52"/>
      <c r="AE72" s="52"/>
      <c r="AF72" s="52"/>
      <c r="AG72" s="52"/>
      <c r="AH72" s="53"/>
      <c r="AI72" s="50"/>
      <c r="AJ72" s="50"/>
    </row>
    <row r="73" spans="1:36" x14ac:dyDescent="0.75">
      <c r="A73" s="31" t="s">
        <v>12</v>
      </c>
    </row>
  </sheetData>
  <mergeCells count="24">
    <mergeCell ref="AB59:AB71"/>
    <mergeCell ref="R59:R71"/>
    <mergeCell ref="K59:K71"/>
    <mergeCell ref="A59:A71"/>
    <mergeCell ref="AB5:AH5"/>
    <mergeCell ref="A20:A32"/>
    <mergeCell ref="K20:K32"/>
    <mergeCell ref="R20:R32"/>
    <mergeCell ref="AB20:AB32"/>
    <mergeCell ref="A5:G5"/>
    <mergeCell ref="K5:O5"/>
    <mergeCell ref="R5:X5"/>
    <mergeCell ref="R7:R19"/>
    <mergeCell ref="AB7:AB19"/>
    <mergeCell ref="A33:A45"/>
    <mergeCell ref="K33:K45"/>
    <mergeCell ref="R33:R45"/>
    <mergeCell ref="AB33:AB45"/>
    <mergeCell ref="A7:A19"/>
    <mergeCell ref="K7:K19"/>
    <mergeCell ref="AB46:AB58"/>
    <mergeCell ref="K46:K58"/>
    <mergeCell ref="R46:R58"/>
    <mergeCell ref="A46:A5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AB125-83D1-4A44-8312-546811BF46C2}">
  <sheetPr codeName="Sheet7"/>
  <dimension ref="A5:AJ73"/>
  <sheetViews>
    <sheetView zoomScale="85" zoomScaleNormal="85" workbookViewId="0">
      <pane xSplit="1" ySplit="6" topLeftCell="N7" activePane="bottomRight" state="frozen"/>
      <selection activeCell="AD70" sqref="AD70"/>
      <selection pane="topRight" activeCell="AD70" sqref="AD70"/>
      <selection pane="bottomLeft" activeCell="AD70" sqref="AD70"/>
      <selection pane="bottomRight" activeCell="AB6" sqref="AB6"/>
    </sheetView>
  </sheetViews>
  <sheetFormatPr defaultColWidth="8.7265625" defaultRowHeight="14.75" x14ac:dyDescent="0.75"/>
  <cols>
    <col min="7" max="7" width="10" customWidth="1"/>
    <col min="13" max="13" width="10.453125" customWidth="1"/>
    <col min="15" max="15" width="9.7265625" customWidth="1"/>
    <col min="22" max="22" width="8.7265625" style="47"/>
    <col min="24" max="24" width="9.54296875" customWidth="1"/>
    <col min="34" max="34" width="10" customWidth="1"/>
  </cols>
  <sheetData>
    <row r="5" spans="1:36" ht="29.5" customHeight="1" x14ac:dyDescent="0.75">
      <c r="A5" s="63" t="s">
        <v>55</v>
      </c>
      <c r="B5" s="63"/>
      <c r="C5" s="63"/>
      <c r="D5" s="63"/>
      <c r="E5" s="63"/>
      <c r="F5" s="63"/>
      <c r="G5" s="63"/>
      <c r="K5" s="63" t="s">
        <v>56</v>
      </c>
      <c r="L5" s="63"/>
      <c r="M5" s="63"/>
      <c r="N5" s="63"/>
      <c r="O5" s="63"/>
      <c r="P5" s="32"/>
      <c r="Q5" s="32"/>
      <c r="R5" s="63" t="s">
        <v>57</v>
      </c>
      <c r="S5" s="63"/>
      <c r="T5" s="63"/>
      <c r="U5" s="63"/>
      <c r="V5" s="63"/>
      <c r="W5" s="63"/>
      <c r="X5" s="63"/>
      <c r="AB5" s="63" t="s">
        <v>58</v>
      </c>
      <c r="AC5" s="63"/>
      <c r="AD5" s="63"/>
      <c r="AE5" s="63"/>
      <c r="AF5" s="63"/>
      <c r="AG5" s="63"/>
      <c r="AH5" s="63"/>
    </row>
    <row r="6" spans="1:36" ht="59" x14ac:dyDescent="0.7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9" t="s">
        <v>6</v>
      </c>
      <c r="I6" s="39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40" t="s">
        <v>11</v>
      </c>
      <c r="R6" s="15"/>
      <c r="S6" s="15" t="s">
        <v>0</v>
      </c>
      <c r="T6" s="18" t="s">
        <v>1</v>
      </c>
      <c r="U6" s="18" t="s">
        <v>2</v>
      </c>
      <c r="V6" s="48" t="s">
        <v>3</v>
      </c>
      <c r="W6" s="18" t="s">
        <v>4</v>
      </c>
      <c r="X6" s="18" t="s">
        <v>5</v>
      </c>
      <c r="Y6" s="39" t="s">
        <v>6</v>
      </c>
      <c r="Z6" s="39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9" t="s">
        <v>6</v>
      </c>
      <c r="AJ6" s="39" t="s">
        <v>7</v>
      </c>
    </row>
    <row r="7" spans="1:36" x14ac:dyDescent="0.75">
      <c r="A7" s="64">
        <v>2018</v>
      </c>
      <c r="B7" s="19">
        <v>43493</v>
      </c>
      <c r="C7" s="24">
        <v>34.343894571065903</v>
      </c>
      <c r="D7" s="24">
        <v>44.283371418714523</v>
      </c>
      <c r="E7" s="24">
        <v>26.570728048682213</v>
      </c>
      <c r="F7" s="24">
        <v>73.335275053977966</v>
      </c>
      <c r="G7" s="24">
        <v>0</v>
      </c>
      <c r="H7" s="41">
        <f t="shared" ref="H7:H59" si="0">SUM(C7:G7)</f>
        <v>178.53326909244061</v>
      </c>
      <c r="I7" s="41">
        <f t="shared" ref="I7:I59" si="1">SUM(C7:E7)</f>
        <v>105.19799403846264</v>
      </c>
      <c r="K7" s="64">
        <v>2018</v>
      </c>
      <c r="L7" s="6">
        <v>43493</v>
      </c>
      <c r="M7" s="14">
        <v>70.658676147460938</v>
      </c>
      <c r="N7" s="14">
        <v>0.66686487197875977</v>
      </c>
      <c r="O7" s="14">
        <v>28.674463272094727</v>
      </c>
      <c r="P7" s="41">
        <f t="shared" ref="P7:P59" si="2">SUM(M7:O7)</f>
        <v>100.00000429153442</v>
      </c>
      <c r="R7" s="64">
        <v>2018</v>
      </c>
      <c r="S7" s="6">
        <v>43493</v>
      </c>
      <c r="T7" s="24">
        <v>10.244210250675678</v>
      </c>
      <c r="U7" s="24">
        <v>4.4499905779957771</v>
      </c>
      <c r="V7" s="27">
        <v>12.805568985641003</v>
      </c>
      <c r="W7" s="24">
        <v>23.693684488534927</v>
      </c>
      <c r="X7" s="14">
        <v>0</v>
      </c>
      <c r="Y7" s="41">
        <f t="shared" ref="Y7:Y50" si="3">SUM(T7:X7)</f>
        <v>51.193454302847385</v>
      </c>
      <c r="Z7" s="41">
        <f t="shared" ref="Z7:Z50" si="4">SUM(T7:V7)</f>
        <v>27.499769814312458</v>
      </c>
      <c r="AB7" s="64">
        <v>2018</v>
      </c>
      <c r="AC7" s="6">
        <v>43493</v>
      </c>
      <c r="AD7" s="24">
        <v>23.062126711010933</v>
      </c>
      <c r="AE7" s="24">
        <v>39.833381772041321</v>
      </c>
      <c r="AF7" s="24">
        <v>13.683915138244629</v>
      </c>
      <c r="AG7" s="24">
        <v>49.569819122552872</v>
      </c>
      <c r="AH7" s="24">
        <v>0</v>
      </c>
      <c r="AI7" s="41">
        <f t="shared" ref="AI7:AI47" si="5">SUM(AD7:AH7)</f>
        <v>126.14924274384975</v>
      </c>
      <c r="AJ7" s="41">
        <f t="shared" ref="AJ7:AJ47" si="6">SUM(AD7:AF7)</f>
        <v>76.579423621296883</v>
      </c>
    </row>
    <row r="8" spans="1:36" x14ac:dyDescent="0.75">
      <c r="A8" s="64"/>
      <c r="B8" s="19">
        <v>43521</v>
      </c>
      <c r="C8" s="24">
        <v>40.403608232736588</v>
      </c>
      <c r="D8" s="24">
        <v>68.243838846683502</v>
      </c>
      <c r="E8" s="24">
        <v>28.054758906364441</v>
      </c>
      <c r="F8" s="24">
        <v>75.631588697433472</v>
      </c>
      <c r="G8" s="24">
        <v>2.6151095880777575E-2</v>
      </c>
      <c r="H8" s="41">
        <f t="shared" si="0"/>
        <v>212.35994577909878</v>
      </c>
      <c r="I8" s="41">
        <f t="shared" si="1"/>
        <v>136.70220598578453</v>
      </c>
      <c r="K8" s="64"/>
      <c r="L8" s="6">
        <v>43521</v>
      </c>
      <c r="M8" s="14">
        <v>76.433670043945313</v>
      </c>
      <c r="N8" s="14">
        <v>0.49558919668197632</v>
      </c>
      <c r="O8" s="14">
        <v>23.070745468139648</v>
      </c>
      <c r="P8" s="41">
        <f t="shared" si="2"/>
        <v>100.00000470876694</v>
      </c>
      <c r="R8" s="64"/>
      <c r="S8" s="6">
        <v>43521</v>
      </c>
      <c r="T8" s="24">
        <v>13.448307290673256</v>
      </c>
      <c r="U8" s="24">
        <v>5.0253355875611305</v>
      </c>
      <c r="V8" s="27">
        <v>10.469776578247547</v>
      </c>
      <c r="W8" s="24">
        <v>20.049601793289185</v>
      </c>
      <c r="X8" s="14">
        <v>0</v>
      </c>
      <c r="Y8" s="41">
        <f t="shared" si="3"/>
        <v>48.993021249771118</v>
      </c>
      <c r="Z8" s="41">
        <f t="shared" si="4"/>
        <v>28.943419456481934</v>
      </c>
      <c r="AB8" s="64"/>
      <c r="AC8" s="6">
        <v>43521</v>
      </c>
      <c r="AD8" s="24">
        <v>26.298988610506058</v>
      </c>
      <c r="AE8" s="24">
        <v>63.218504190444946</v>
      </c>
      <c r="AF8" s="24">
        <v>17.517117783427238</v>
      </c>
      <c r="AG8" s="24">
        <v>55.253729224205017</v>
      </c>
      <c r="AH8" s="24">
        <v>2.6151095880777575E-2</v>
      </c>
      <c r="AI8" s="41">
        <f t="shared" si="5"/>
        <v>162.31449090446404</v>
      </c>
      <c r="AJ8" s="41">
        <f t="shared" si="6"/>
        <v>107.03461058437824</v>
      </c>
    </row>
    <row r="9" spans="1:36" x14ac:dyDescent="0.75">
      <c r="A9" s="64"/>
      <c r="B9" s="19">
        <v>43549</v>
      </c>
      <c r="C9" s="24">
        <v>37.029754370450974</v>
      </c>
      <c r="D9" s="24">
        <v>83.8141068816185</v>
      </c>
      <c r="E9" s="24">
        <v>49.134932458400726</v>
      </c>
      <c r="F9" s="24">
        <v>88.363111019134521</v>
      </c>
      <c r="G9" s="24">
        <v>0</v>
      </c>
      <c r="H9" s="41">
        <f t="shared" si="0"/>
        <v>258.34190472960472</v>
      </c>
      <c r="I9" s="41">
        <f t="shared" si="1"/>
        <v>169.9787937104702</v>
      </c>
      <c r="K9" s="64"/>
      <c r="L9" s="6">
        <v>43549</v>
      </c>
      <c r="M9" s="14">
        <v>80.100234985351563</v>
      </c>
      <c r="N9" s="14">
        <v>0.65095454454421997</v>
      </c>
      <c r="O9" s="14">
        <v>19.248805999755859</v>
      </c>
      <c r="P9" s="41">
        <f t="shared" si="2"/>
        <v>99.999995529651642</v>
      </c>
      <c r="R9" s="64"/>
      <c r="S9" s="6">
        <v>43549</v>
      </c>
      <c r="T9" s="24">
        <v>10.600957088172436</v>
      </c>
      <c r="U9" s="24">
        <v>6.4846621826291084</v>
      </c>
      <c r="V9" s="27">
        <v>9.6781915053725243</v>
      </c>
      <c r="W9" s="24">
        <v>22.963922470808029</v>
      </c>
      <c r="X9" s="14">
        <v>0</v>
      </c>
      <c r="Y9" s="41">
        <f t="shared" si="3"/>
        <v>49.727733246982098</v>
      </c>
      <c r="Z9" s="41">
        <f t="shared" si="4"/>
        <v>26.763810776174068</v>
      </c>
      <c r="AB9" s="64"/>
      <c r="AC9" s="6">
        <v>43549</v>
      </c>
      <c r="AD9" s="24">
        <v>25.415332987904549</v>
      </c>
      <c r="AE9" s="24">
        <v>77.329441905021667</v>
      </c>
      <c r="AF9" s="24">
        <v>39.378758519887924</v>
      </c>
      <c r="AG9" s="24">
        <v>64.808949828147888</v>
      </c>
      <c r="AH9" s="24">
        <v>0</v>
      </c>
      <c r="AI9" s="41">
        <f t="shared" si="5"/>
        <v>206.93248324096203</v>
      </c>
      <c r="AJ9" s="41">
        <f t="shared" si="6"/>
        <v>142.12353341281414</v>
      </c>
    </row>
    <row r="10" spans="1:36" x14ac:dyDescent="0.75">
      <c r="A10" s="64"/>
      <c r="B10" s="19">
        <v>43577</v>
      </c>
      <c r="C10" s="24">
        <v>36.459829658269882</v>
      </c>
      <c r="D10" s="24">
        <v>98.527282476425171</v>
      </c>
      <c r="E10" s="24">
        <v>62.270700931549072</v>
      </c>
      <c r="F10" s="24">
        <v>85.9556645154953</v>
      </c>
      <c r="G10" s="24">
        <v>0</v>
      </c>
      <c r="H10" s="41">
        <f t="shared" si="0"/>
        <v>283.21347758173943</v>
      </c>
      <c r="I10" s="41">
        <f t="shared" si="1"/>
        <v>197.25781306624413</v>
      </c>
      <c r="K10" s="64"/>
      <c r="L10" s="6">
        <v>43577</v>
      </c>
      <c r="M10" s="14">
        <v>82.240921020507813</v>
      </c>
      <c r="N10" s="14">
        <v>0.1179487332701683</v>
      </c>
      <c r="O10" s="14">
        <v>17.641136169433594</v>
      </c>
      <c r="P10" s="41">
        <f t="shared" si="2"/>
        <v>100.00000592321157</v>
      </c>
      <c r="R10" s="64"/>
      <c r="S10" s="6">
        <v>43577</v>
      </c>
      <c r="T10" s="24">
        <v>10.852931998670101</v>
      </c>
      <c r="U10" s="24">
        <v>7.2978418320417404</v>
      </c>
      <c r="V10" s="27">
        <v>10.860005393624306</v>
      </c>
      <c r="W10" s="24">
        <v>20.951297134160995</v>
      </c>
      <c r="X10" s="14">
        <v>0</v>
      </c>
      <c r="Y10" s="41">
        <f t="shared" si="3"/>
        <v>49.962076358497143</v>
      </c>
      <c r="Z10" s="41">
        <f t="shared" si="4"/>
        <v>29.010779224336147</v>
      </c>
      <c r="AB10" s="64"/>
      <c r="AC10" s="6">
        <v>43577</v>
      </c>
      <c r="AD10" s="24">
        <v>25.509385392069817</v>
      </c>
      <c r="AE10" s="24">
        <v>91.228172183036804</v>
      </c>
      <c r="AF10" s="24">
        <v>51.357366144657135</v>
      </c>
      <c r="AG10" s="24">
        <v>64.82243537902832</v>
      </c>
      <c r="AH10" s="24">
        <v>0</v>
      </c>
      <c r="AI10" s="41">
        <f t="shared" si="5"/>
        <v>232.91735909879208</v>
      </c>
      <c r="AJ10" s="41">
        <f t="shared" si="6"/>
        <v>168.09492371976376</v>
      </c>
    </row>
    <row r="11" spans="1:36" x14ac:dyDescent="0.75">
      <c r="A11" s="64"/>
      <c r="B11" s="19">
        <v>43605</v>
      </c>
      <c r="C11" s="24">
        <v>39.282806217670441</v>
      </c>
      <c r="D11" s="24">
        <v>107.60774463415146</v>
      </c>
      <c r="E11" s="24">
        <v>74.843376874923706</v>
      </c>
      <c r="F11" s="24">
        <v>88.162079453468323</v>
      </c>
      <c r="G11" s="24">
        <v>0</v>
      </c>
      <c r="H11" s="41">
        <f t="shared" si="0"/>
        <v>309.89600718021393</v>
      </c>
      <c r="I11" s="41">
        <f t="shared" si="1"/>
        <v>221.73392772674561</v>
      </c>
      <c r="K11" s="64"/>
      <c r="L11" s="6">
        <v>43605</v>
      </c>
      <c r="M11" s="14">
        <v>85.1629638671875</v>
      </c>
      <c r="N11" s="14">
        <v>0.13733239471912384</v>
      </c>
      <c r="O11" s="14">
        <v>14.699703216552734</v>
      </c>
      <c r="P11" s="41">
        <f t="shared" si="2"/>
        <v>99.999999478459358</v>
      </c>
      <c r="R11" s="64"/>
      <c r="S11" s="6">
        <v>43605</v>
      </c>
      <c r="T11" s="24">
        <v>11.32514514029026</v>
      </c>
      <c r="U11" s="24">
        <v>4.8607639037072659</v>
      </c>
      <c r="V11" s="27">
        <v>12.727157212793827</v>
      </c>
      <c r="W11" s="24">
        <v>16.64072647690773</v>
      </c>
      <c r="X11" s="14">
        <v>0</v>
      </c>
      <c r="Y11" s="41">
        <f t="shared" si="3"/>
        <v>45.553792733699083</v>
      </c>
      <c r="Z11" s="41">
        <f t="shared" si="4"/>
        <v>28.913066256791353</v>
      </c>
      <c r="AB11" s="64"/>
      <c r="AC11" s="6">
        <v>43605</v>
      </c>
      <c r="AD11" s="24">
        <v>27.885392308235168</v>
      </c>
      <c r="AE11" s="24">
        <v>102.74570435285568</v>
      </c>
      <c r="AF11" s="24">
        <v>61.948932707309723</v>
      </c>
      <c r="AG11" s="24">
        <v>71.336597204208374</v>
      </c>
      <c r="AH11" s="24">
        <v>0</v>
      </c>
      <c r="AI11" s="41">
        <f t="shared" si="5"/>
        <v>263.91662657260895</v>
      </c>
      <c r="AJ11" s="41">
        <f t="shared" si="6"/>
        <v>192.58002936840057</v>
      </c>
    </row>
    <row r="12" spans="1:36" x14ac:dyDescent="0.75">
      <c r="A12" s="64"/>
      <c r="B12" s="19">
        <v>43633</v>
      </c>
      <c r="C12" s="24">
        <v>40.738526731729507</v>
      </c>
      <c r="D12" s="24">
        <v>107.93735086917877</v>
      </c>
      <c r="E12" s="24">
        <v>87.724566459655762</v>
      </c>
      <c r="F12" s="24">
        <v>95.312170684337616</v>
      </c>
      <c r="G12" s="24">
        <v>0</v>
      </c>
      <c r="H12" s="41">
        <f t="shared" si="0"/>
        <v>331.71261474490166</v>
      </c>
      <c r="I12" s="41">
        <f t="shared" si="1"/>
        <v>236.40044406056404</v>
      </c>
      <c r="K12" s="64"/>
      <c r="L12" s="6">
        <v>43633</v>
      </c>
      <c r="M12" s="14">
        <v>86.533760070800781</v>
      </c>
      <c r="N12" s="14">
        <v>0.13582277297973633</v>
      </c>
      <c r="O12" s="14">
        <v>13.330414772033691</v>
      </c>
      <c r="P12" s="41">
        <f t="shared" si="2"/>
        <v>99.999997615814209</v>
      </c>
      <c r="R12" s="64"/>
      <c r="S12" s="6">
        <v>43633</v>
      </c>
      <c r="T12" s="24">
        <v>8.8672693818807602</v>
      </c>
      <c r="U12" s="24">
        <v>5.7963528670370579</v>
      </c>
      <c r="V12" s="27">
        <v>12.084834277629852</v>
      </c>
      <c r="W12" s="24">
        <v>17.470212653279305</v>
      </c>
      <c r="X12" s="14">
        <v>0</v>
      </c>
      <c r="Y12" s="41">
        <f t="shared" si="3"/>
        <v>44.218669179826975</v>
      </c>
      <c r="Z12" s="41">
        <f t="shared" si="4"/>
        <v>26.74845652654767</v>
      </c>
      <c r="AB12" s="64"/>
      <c r="AC12" s="6">
        <v>43633</v>
      </c>
      <c r="AD12" s="24">
        <v>31.785428524017334</v>
      </c>
      <c r="AE12" s="24">
        <v>102.14100033044815</v>
      </c>
      <c r="AF12" s="24">
        <v>75.587928295135498</v>
      </c>
      <c r="AG12" s="24">
        <v>77.529057860374451</v>
      </c>
      <c r="AH12" s="24">
        <v>0</v>
      </c>
      <c r="AI12" s="41">
        <f t="shared" si="5"/>
        <v>287.04341500997543</v>
      </c>
      <c r="AJ12" s="41">
        <f t="shared" si="6"/>
        <v>209.51435714960098</v>
      </c>
    </row>
    <row r="13" spans="1:36" x14ac:dyDescent="0.75">
      <c r="A13" s="64"/>
      <c r="B13" s="19">
        <v>43661</v>
      </c>
      <c r="C13" s="24">
        <v>39.814773947000504</v>
      </c>
      <c r="D13" s="24">
        <v>123.25431406497955</v>
      </c>
      <c r="E13" s="24">
        <v>107.68997669219971</v>
      </c>
      <c r="F13" s="24">
        <v>90.055413544178009</v>
      </c>
      <c r="G13" s="24">
        <v>0</v>
      </c>
      <c r="H13" s="41">
        <f t="shared" si="0"/>
        <v>360.81447824835777</v>
      </c>
      <c r="I13" s="41">
        <f t="shared" si="1"/>
        <v>270.75906470417976</v>
      </c>
      <c r="K13" s="64"/>
      <c r="L13" s="6">
        <v>43661</v>
      </c>
      <c r="M13" s="14">
        <v>86.751449584960938</v>
      </c>
      <c r="N13" s="14">
        <v>0.33022555708885193</v>
      </c>
      <c r="O13" s="14">
        <v>12.918323516845703</v>
      </c>
      <c r="P13" s="41">
        <f t="shared" si="2"/>
        <v>99.999998658895493</v>
      </c>
      <c r="R13" s="64"/>
      <c r="S13" s="6">
        <v>43661</v>
      </c>
      <c r="T13" s="24">
        <v>8.9668892323970795</v>
      </c>
      <c r="U13" s="24">
        <v>6.4610233530402184</v>
      </c>
      <c r="V13" s="27">
        <v>11.417215690016747</v>
      </c>
      <c r="W13" s="24">
        <v>19.766051322221756</v>
      </c>
      <c r="X13" s="14">
        <v>0</v>
      </c>
      <c r="Y13" s="41">
        <f t="shared" si="3"/>
        <v>46.6111795976758</v>
      </c>
      <c r="Z13" s="41">
        <f t="shared" si="4"/>
        <v>26.845128275454044</v>
      </c>
      <c r="AB13" s="64"/>
      <c r="AC13" s="6">
        <v>43661</v>
      </c>
      <c r="AD13" s="24">
        <v>30.7505764067173</v>
      </c>
      <c r="AE13" s="24">
        <v>116.79328978061676</v>
      </c>
      <c r="AF13" s="24">
        <v>96.232958137989044</v>
      </c>
      <c r="AG13" s="24">
        <v>69.234974682331085</v>
      </c>
      <c r="AH13" s="24">
        <v>0</v>
      </c>
      <c r="AI13" s="41">
        <f t="shared" si="5"/>
        <v>313.01179900765419</v>
      </c>
      <c r="AJ13" s="41">
        <f t="shared" si="6"/>
        <v>243.7768243253231</v>
      </c>
    </row>
    <row r="14" spans="1:36" x14ac:dyDescent="0.75">
      <c r="A14" s="64"/>
      <c r="B14" s="19">
        <v>43689</v>
      </c>
      <c r="C14" s="24">
        <v>41.059818118810654</v>
      </c>
      <c r="D14" s="24">
        <v>134.90921258926392</v>
      </c>
      <c r="E14" s="24">
        <v>115.75398594141006</v>
      </c>
      <c r="F14" s="24">
        <v>92.758312821388245</v>
      </c>
      <c r="G14" s="24">
        <v>0</v>
      </c>
      <c r="H14" s="41">
        <f t="shared" si="0"/>
        <v>384.48132947087288</v>
      </c>
      <c r="I14" s="41">
        <f t="shared" si="1"/>
        <v>291.72301664948463</v>
      </c>
      <c r="K14" s="64"/>
      <c r="L14" s="6">
        <v>43689</v>
      </c>
      <c r="M14" s="14">
        <v>87.319252014160156</v>
      </c>
      <c r="N14" s="14">
        <v>0.18180817365646362</v>
      </c>
      <c r="O14" s="14">
        <v>12.498935699462891</v>
      </c>
      <c r="P14" s="41">
        <f t="shared" si="2"/>
        <v>99.99999588727951</v>
      </c>
      <c r="R14" s="64"/>
      <c r="S14" s="6">
        <v>43689</v>
      </c>
      <c r="T14" s="24">
        <v>9.3731824308633804</v>
      </c>
      <c r="U14" s="24">
        <v>7.258187048137188</v>
      </c>
      <c r="V14" s="27">
        <v>11.699863709509373</v>
      </c>
      <c r="W14" s="24">
        <v>19.72484402358532</v>
      </c>
      <c r="X14" s="14">
        <v>0</v>
      </c>
      <c r="Y14" s="41">
        <f t="shared" si="3"/>
        <v>48.056077212095261</v>
      </c>
      <c r="Z14" s="41">
        <f t="shared" si="4"/>
        <v>28.331233188509941</v>
      </c>
      <c r="AB14" s="64"/>
      <c r="AC14" s="6">
        <v>43689</v>
      </c>
      <c r="AD14" s="24">
        <v>31.57549723982811</v>
      </c>
      <c r="AE14" s="24">
        <v>127.64973938465118</v>
      </c>
      <c r="AF14" s="24">
        <v>104.01201993227005</v>
      </c>
      <c r="AG14" s="24">
        <v>72.488985955715179</v>
      </c>
      <c r="AH14" s="24">
        <v>0</v>
      </c>
      <c r="AI14" s="41">
        <f t="shared" si="5"/>
        <v>335.72624251246452</v>
      </c>
      <c r="AJ14" s="41">
        <f t="shared" si="6"/>
        <v>263.23725655674934</v>
      </c>
    </row>
    <row r="15" spans="1:36" x14ac:dyDescent="0.75">
      <c r="A15" s="64"/>
      <c r="B15" s="19">
        <v>43717</v>
      </c>
      <c r="C15" s="24">
        <v>43.705027550458908</v>
      </c>
      <c r="D15" s="24">
        <v>145.46976983547211</v>
      </c>
      <c r="E15" s="24">
        <v>125.0506192445755</v>
      </c>
      <c r="F15" s="24">
        <v>98.940931260585785</v>
      </c>
      <c r="G15" s="24">
        <v>0</v>
      </c>
      <c r="H15" s="41">
        <f t="shared" si="0"/>
        <v>413.1663478910923</v>
      </c>
      <c r="I15" s="41">
        <f t="shared" si="1"/>
        <v>314.22541663050652</v>
      </c>
      <c r="K15" s="64"/>
      <c r="L15" s="6">
        <v>43717</v>
      </c>
      <c r="M15" s="14">
        <v>86.649749755859375</v>
      </c>
      <c r="N15" s="14">
        <v>0.17276188731193542</v>
      </c>
      <c r="O15" s="14">
        <v>13.177487373352051</v>
      </c>
      <c r="P15" s="41">
        <f t="shared" si="2"/>
        <v>99.999999016523361</v>
      </c>
      <c r="R15" s="64"/>
      <c r="S15" s="6">
        <v>43717</v>
      </c>
      <c r="T15" s="24">
        <v>8.3229886367917061</v>
      </c>
      <c r="U15" s="24">
        <v>9.4186244532465935</v>
      </c>
      <c r="V15" s="27">
        <v>13.690757565200329</v>
      </c>
      <c r="W15" s="24">
        <v>23.012572899460793</v>
      </c>
      <c r="X15" s="14">
        <v>0</v>
      </c>
      <c r="Y15" s="41">
        <f t="shared" si="3"/>
        <v>54.444943554699421</v>
      </c>
      <c r="Z15" s="41">
        <f t="shared" si="4"/>
        <v>31.432370655238628</v>
      </c>
      <c r="AB15" s="64"/>
      <c r="AC15" s="6">
        <v>43717</v>
      </c>
      <c r="AD15" s="24">
        <v>35.25644913315773</v>
      </c>
      <c r="AE15" s="24">
        <v>136.05114817619324</v>
      </c>
      <c r="AF15" s="24">
        <v>111.14182323217392</v>
      </c>
      <c r="AG15" s="24">
        <v>75.558193027973175</v>
      </c>
      <c r="AH15" s="24">
        <v>0</v>
      </c>
      <c r="AI15" s="41">
        <f t="shared" si="5"/>
        <v>358.00761356949806</v>
      </c>
      <c r="AJ15" s="41">
        <f t="shared" si="6"/>
        <v>282.44942054152489</v>
      </c>
    </row>
    <row r="16" spans="1:36" x14ac:dyDescent="0.75">
      <c r="A16" s="64"/>
      <c r="B16" s="19">
        <v>43745</v>
      </c>
      <c r="C16" s="24">
        <v>42.851768434047699</v>
      </c>
      <c r="D16" s="24">
        <v>166.94991290569305</v>
      </c>
      <c r="E16" s="24">
        <v>119.29135024547577</v>
      </c>
      <c r="F16" s="24">
        <v>95.233127474784851</v>
      </c>
      <c r="G16" s="24">
        <v>1.9999999949504854E-3</v>
      </c>
      <c r="H16" s="41">
        <f t="shared" si="0"/>
        <v>424.32815905999632</v>
      </c>
      <c r="I16" s="41">
        <f t="shared" si="1"/>
        <v>329.09303158521652</v>
      </c>
      <c r="K16" s="64"/>
      <c r="L16" s="6">
        <v>43745</v>
      </c>
      <c r="M16" s="14">
        <v>89.530250549316406</v>
      </c>
      <c r="N16" s="14">
        <v>4.7843907028436661E-2</v>
      </c>
      <c r="O16" s="14">
        <v>10.421907424926758</v>
      </c>
      <c r="P16" s="41">
        <f t="shared" si="2"/>
        <v>100.0000018812716</v>
      </c>
      <c r="R16" s="64"/>
      <c r="S16" s="6">
        <v>43745</v>
      </c>
      <c r="T16" s="24">
        <v>8.3005502820014954</v>
      </c>
      <c r="U16" s="24">
        <v>7.3072365485131741</v>
      </c>
      <c r="V16" s="27">
        <v>11.389626190066338</v>
      </c>
      <c r="W16" s="24">
        <v>17.225673422217369</v>
      </c>
      <c r="X16" s="14">
        <v>0</v>
      </c>
      <c r="Y16" s="41">
        <f t="shared" si="3"/>
        <v>44.223086442798376</v>
      </c>
      <c r="Z16" s="41">
        <f t="shared" si="4"/>
        <v>26.997413020581007</v>
      </c>
      <c r="AB16" s="64"/>
      <c r="AC16" s="6">
        <v>43745</v>
      </c>
      <c r="AD16" s="24">
        <v>34.495085477828979</v>
      </c>
      <c r="AE16" s="24">
        <v>159.64138507843018</v>
      </c>
      <c r="AF16" s="24">
        <v>107.8089103102684</v>
      </c>
      <c r="AG16" s="24">
        <v>77.9566690325737</v>
      </c>
      <c r="AH16" s="24">
        <v>0</v>
      </c>
      <c r="AI16" s="41">
        <f t="shared" si="5"/>
        <v>379.90204989910126</v>
      </c>
      <c r="AJ16" s="41">
        <f t="shared" si="6"/>
        <v>301.94538086652756</v>
      </c>
    </row>
    <row r="17" spans="1:36" x14ac:dyDescent="0.75">
      <c r="A17" s="64"/>
      <c r="B17" s="19">
        <v>43773</v>
      </c>
      <c r="C17" s="24">
        <v>42.77043417096138</v>
      </c>
      <c r="D17" s="24">
        <v>198.67584109306335</v>
      </c>
      <c r="E17" s="24">
        <v>122.10006266832352</v>
      </c>
      <c r="F17" s="24">
        <v>98.963037133216858</v>
      </c>
      <c r="G17" s="24">
        <v>0</v>
      </c>
      <c r="H17" s="41">
        <f t="shared" si="0"/>
        <v>462.50937506556511</v>
      </c>
      <c r="I17" s="41">
        <f t="shared" si="1"/>
        <v>363.54633793234825</v>
      </c>
      <c r="K17" s="64"/>
      <c r="L17" s="6">
        <v>43773</v>
      </c>
      <c r="M17" s="14">
        <v>90.9793701171875</v>
      </c>
      <c r="N17" s="14">
        <v>2.8135316446423531E-2</v>
      </c>
      <c r="O17" s="14">
        <v>8.9924993515014648</v>
      </c>
      <c r="P17" s="41">
        <f t="shared" si="2"/>
        <v>100.00000478513539</v>
      </c>
      <c r="R17" s="64"/>
      <c r="S17" s="6">
        <v>43773</v>
      </c>
      <c r="T17" s="24">
        <v>7.6156593859195709</v>
      </c>
      <c r="U17" s="24">
        <v>7.8798532485961914</v>
      </c>
      <c r="V17" s="27">
        <v>8.8807018473744392</v>
      </c>
      <c r="W17" s="24">
        <v>17.214937135577202</v>
      </c>
      <c r="X17" s="14">
        <v>0</v>
      </c>
      <c r="Y17" s="41">
        <f t="shared" si="3"/>
        <v>41.591151617467403</v>
      </c>
      <c r="Z17" s="41">
        <f t="shared" si="4"/>
        <v>24.376214481890202</v>
      </c>
      <c r="AB17" s="64"/>
      <c r="AC17" s="6">
        <v>43773</v>
      </c>
      <c r="AD17" s="24">
        <v>35.107973963022232</v>
      </c>
      <c r="AE17" s="24">
        <v>190.79598784446716</v>
      </c>
      <c r="AF17" s="24">
        <v>113.17344754934311</v>
      </c>
      <c r="AG17" s="24">
        <v>81.710688769817352</v>
      </c>
      <c r="AH17" s="24">
        <v>0</v>
      </c>
      <c r="AI17" s="41">
        <f t="shared" si="5"/>
        <v>420.78809812664986</v>
      </c>
      <c r="AJ17" s="41">
        <f t="shared" si="6"/>
        <v>339.0774093568325</v>
      </c>
    </row>
    <row r="18" spans="1:36" x14ac:dyDescent="0.75">
      <c r="A18" s="64"/>
      <c r="B18" s="19">
        <v>43801</v>
      </c>
      <c r="C18" s="24">
        <v>42.740650475025177</v>
      </c>
      <c r="D18" s="24">
        <v>194.71970200538635</v>
      </c>
      <c r="E18" s="24">
        <v>121.63565307855606</v>
      </c>
      <c r="F18" s="24">
        <v>107.35418647527695</v>
      </c>
      <c r="G18" s="24">
        <v>0</v>
      </c>
      <c r="H18" s="41">
        <f t="shared" si="0"/>
        <v>466.45019203424454</v>
      </c>
      <c r="I18" s="41">
        <f t="shared" si="1"/>
        <v>359.09600555896759</v>
      </c>
      <c r="K18" s="64"/>
      <c r="L18" s="6">
        <v>43801</v>
      </c>
      <c r="M18" s="14">
        <v>91.786972045898438</v>
      </c>
      <c r="N18" s="14">
        <v>2.9940690845251083E-2</v>
      </c>
      <c r="O18" s="14">
        <v>8.1830873489379883</v>
      </c>
      <c r="P18" s="41">
        <f t="shared" si="2"/>
        <v>100.00000008568168</v>
      </c>
      <c r="R18" s="64"/>
      <c r="S18" s="6">
        <v>43801</v>
      </c>
      <c r="T18" s="24">
        <v>4.7137914225459099</v>
      </c>
      <c r="U18" s="24">
        <v>7.2374744340777397</v>
      </c>
      <c r="V18" s="27">
        <v>10.12817770242691</v>
      </c>
      <c r="W18" s="24">
        <v>16.090581193566322</v>
      </c>
      <c r="X18" s="14">
        <v>0</v>
      </c>
      <c r="Y18" s="41">
        <f t="shared" si="3"/>
        <v>38.170024752616882</v>
      </c>
      <c r="Z18" s="41">
        <f t="shared" si="4"/>
        <v>22.07944355905056</v>
      </c>
      <c r="AB18" s="64"/>
      <c r="AC18" s="6">
        <v>43801</v>
      </c>
      <c r="AD18" s="24">
        <v>38.003552705049515</v>
      </c>
      <c r="AE18" s="24">
        <v>187.48223781585693</v>
      </c>
      <c r="AF18" s="24">
        <v>111.43302172422409</v>
      </c>
      <c r="AG18" s="24">
        <v>91.221712529659271</v>
      </c>
      <c r="AH18" s="24">
        <v>0</v>
      </c>
      <c r="AI18" s="41">
        <f t="shared" si="5"/>
        <v>428.14052477478981</v>
      </c>
      <c r="AJ18" s="41">
        <f t="shared" si="6"/>
        <v>336.91881224513054</v>
      </c>
    </row>
    <row r="19" spans="1:36" x14ac:dyDescent="0.75">
      <c r="A19" s="64"/>
      <c r="B19" s="19">
        <v>43829</v>
      </c>
      <c r="C19" s="24">
        <v>48.559010028839111</v>
      </c>
      <c r="D19" s="24">
        <v>221.82527184486389</v>
      </c>
      <c r="E19" s="24">
        <v>77.610917389392853</v>
      </c>
      <c r="F19" s="24">
        <v>105.3982749581337</v>
      </c>
      <c r="G19" s="24">
        <v>0</v>
      </c>
      <c r="H19" s="41">
        <f t="shared" si="0"/>
        <v>453.39347422122955</v>
      </c>
      <c r="I19" s="41">
        <f t="shared" si="1"/>
        <v>347.99519926309586</v>
      </c>
      <c r="K19" s="64"/>
      <c r="L19" s="6">
        <v>43829</v>
      </c>
      <c r="M19" s="14">
        <v>92.011215209960938</v>
      </c>
      <c r="N19" s="14">
        <v>1.7947414889931679E-2</v>
      </c>
      <c r="O19" s="14">
        <v>7.9708356857299805</v>
      </c>
      <c r="P19" s="41">
        <f t="shared" si="2"/>
        <v>99.99999831058085</v>
      </c>
      <c r="R19" s="64"/>
      <c r="S19" s="6">
        <v>43829</v>
      </c>
      <c r="T19" s="24">
        <v>6.4316084608435631</v>
      </c>
      <c r="U19" s="24">
        <v>6.1580636538565159</v>
      </c>
      <c r="V19" s="27">
        <v>9.146515280008316</v>
      </c>
      <c r="W19" s="24">
        <v>14.403061009943485</v>
      </c>
      <c r="X19" s="14">
        <v>0</v>
      </c>
      <c r="Y19" s="41">
        <f t="shared" si="3"/>
        <v>36.13924840465188</v>
      </c>
      <c r="Z19" s="41">
        <f t="shared" si="4"/>
        <v>21.736187394708395</v>
      </c>
      <c r="AB19" s="64"/>
      <c r="AC19" s="6">
        <v>43829</v>
      </c>
      <c r="AD19" s="24">
        <v>42.083017528057098</v>
      </c>
      <c r="AE19" s="24">
        <v>215.66720306873322</v>
      </c>
      <c r="AF19" s="24">
        <v>68.442992866039276</v>
      </c>
      <c r="AG19" s="24">
        <v>90.979635715484619</v>
      </c>
      <c r="AH19" s="24">
        <v>0</v>
      </c>
      <c r="AI19" s="41">
        <f t="shared" si="5"/>
        <v>417.17284917831421</v>
      </c>
      <c r="AJ19" s="41">
        <f t="shared" si="6"/>
        <v>326.19321346282959</v>
      </c>
    </row>
    <row r="20" spans="1:36" x14ac:dyDescent="0.75">
      <c r="A20" s="64">
        <v>2019</v>
      </c>
      <c r="B20" s="19">
        <v>43492</v>
      </c>
      <c r="C20" s="24">
        <v>53.569227457046509</v>
      </c>
      <c r="D20" s="24">
        <v>208.6479514837265</v>
      </c>
      <c r="E20" s="24">
        <v>54.4327013194561</v>
      </c>
      <c r="F20" s="24">
        <v>104.74566370248795</v>
      </c>
      <c r="G20" s="24">
        <v>9.9999999747524271E-4</v>
      </c>
      <c r="H20" s="41">
        <f t="shared" si="0"/>
        <v>421.39654396271453</v>
      </c>
      <c r="I20" s="41">
        <f t="shared" si="1"/>
        <v>316.64988026022911</v>
      </c>
      <c r="K20" s="64">
        <v>2019</v>
      </c>
      <c r="L20" s="6">
        <v>43492</v>
      </c>
      <c r="M20" s="14">
        <v>91.094406127929688</v>
      </c>
      <c r="N20" s="14">
        <v>0.11827193200588226</v>
      </c>
      <c r="O20" s="14">
        <v>8.7873210906982422</v>
      </c>
      <c r="P20" s="41">
        <f t="shared" si="2"/>
        <v>99.999999150633812</v>
      </c>
      <c r="R20" s="64">
        <v>2019</v>
      </c>
      <c r="S20" s="6">
        <v>43492</v>
      </c>
      <c r="T20" s="24">
        <v>6.4509888179600239</v>
      </c>
      <c r="U20" s="24">
        <v>6.6853165626525879</v>
      </c>
      <c r="V20" s="27">
        <v>9.3996254727244377</v>
      </c>
      <c r="W20" s="24">
        <v>14.492536894977093</v>
      </c>
      <c r="X20" s="14">
        <v>9.9999999747524271E-4</v>
      </c>
      <c r="Y20" s="41">
        <f t="shared" si="3"/>
        <v>37.029467748311617</v>
      </c>
      <c r="Z20" s="41">
        <f t="shared" si="4"/>
        <v>22.535930853337049</v>
      </c>
      <c r="AB20" s="64">
        <v>2019</v>
      </c>
      <c r="AC20" s="6">
        <v>43492</v>
      </c>
      <c r="AD20" s="24">
        <v>46.628765761852264</v>
      </c>
      <c r="AE20" s="24">
        <v>201.96263492107391</v>
      </c>
      <c r="AF20" s="24">
        <v>45.028459280729294</v>
      </c>
      <c r="AG20" s="24">
        <v>90.248815715312958</v>
      </c>
      <c r="AH20" s="24">
        <v>0</v>
      </c>
      <c r="AI20" s="41">
        <f t="shared" si="5"/>
        <v>383.86867567896843</v>
      </c>
      <c r="AJ20" s="41">
        <f t="shared" si="6"/>
        <v>293.61985996365547</v>
      </c>
    </row>
    <row r="21" spans="1:36" x14ac:dyDescent="0.75">
      <c r="A21" s="64"/>
      <c r="B21" s="19">
        <v>43520</v>
      </c>
      <c r="C21" s="24">
        <v>48.410750925540924</v>
      </c>
      <c r="D21" s="24">
        <v>240.24148285388947</v>
      </c>
      <c r="E21" s="24">
        <v>39.251219481229782</v>
      </c>
      <c r="F21" s="24">
        <v>106.82873427867889</v>
      </c>
      <c r="G21" s="24">
        <v>3.0000001061125658E-3</v>
      </c>
      <c r="H21" s="41">
        <f t="shared" si="0"/>
        <v>434.73518753944518</v>
      </c>
      <c r="I21" s="41">
        <f t="shared" si="1"/>
        <v>327.90345326066017</v>
      </c>
      <c r="K21" s="64"/>
      <c r="L21" s="6">
        <v>43520</v>
      </c>
      <c r="M21" s="14">
        <v>91.705474853515625</v>
      </c>
      <c r="N21" s="14">
        <v>5.9516202658414841E-2</v>
      </c>
      <c r="O21" s="14">
        <v>8.2350091934204102</v>
      </c>
      <c r="P21" s="41">
        <f t="shared" si="2"/>
        <v>100.00000024959445</v>
      </c>
      <c r="R21" s="64"/>
      <c r="S21" s="6">
        <v>43520</v>
      </c>
      <c r="T21" s="24">
        <v>5.9454087167978287</v>
      </c>
      <c r="U21" s="24">
        <v>6.834699772298336</v>
      </c>
      <c r="V21" s="27">
        <v>7.5360182672739029</v>
      </c>
      <c r="W21" s="24">
        <v>15.481353737413883</v>
      </c>
      <c r="X21" s="14">
        <v>3.0000001061125658E-3</v>
      </c>
      <c r="Y21" s="41">
        <f t="shared" si="3"/>
        <v>35.800480493890063</v>
      </c>
      <c r="Z21" s="41">
        <f t="shared" si="4"/>
        <v>20.316126756370068</v>
      </c>
      <c r="AB21" s="64"/>
      <c r="AC21" s="6">
        <v>43520</v>
      </c>
      <c r="AD21" s="24">
        <v>42.22402349114418</v>
      </c>
      <c r="AE21" s="24">
        <v>233.40678215026855</v>
      </c>
      <c r="AF21" s="24">
        <v>31.709268689155579</v>
      </c>
      <c r="AG21" s="24">
        <v>91.335900127887726</v>
      </c>
      <c r="AH21" s="24">
        <v>0</v>
      </c>
      <c r="AI21" s="41">
        <f t="shared" si="5"/>
        <v>398.67597445845604</v>
      </c>
      <c r="AJ21" s="41">
        <f t="shared" si="6"/>
        <v>307.34007433056831</v>
      </c>
    </row>
    <row r="22" spans="1:36" x14ac:dyDescent="0.75">
      <c r="A22" s="64"/>
      <c r="B22" s="19">
        <v>43548</v>
      </c>
      <c r="C22" s="24">
        <v>51.536191254854202</v>
      </c>
      <c r="D22" s="24">
        <v>260.90499758720398</v>
      </c>
      <c r="E22" s="24">
        <v>42.741645127534866</v>
      </c>
      <c r="F22" s="24">
        <v>109.49200391769409</v>
      </c>
      <c r="G22" s="24">
        <v>0</v>
      </c>
      <c r="H22" s="41">
        <f t="shared" si="0"/>
        <v>464.67483788728714</v>
      </c>
      <c r="I22" s="41">
        <f t="shared" si="1"/>
        <v>355.18283396959305</v>
      </c>
      <c r="K22" s="64"/>
      <c r="L22" s="6">
        <v>43548</v>
      </c>
      <c r="M22" s="14">
        <v>91.586357116699219</v>
      </c>
      <c r="N22" s="14">
        <v>6.2939248979091644E-2</v>
      </c>
      <c r="O22" s="14">
        <v>8.3507051467895508</v>
      </c>
      <c r="P22" s="41">
        <f t="shared" si="2"/>
        <v>100.00000151246786</v>
      </c>
      <c r="R22" s="64"/>
      <c r="S22" s="6">
        <v>43548</v>
      </c>
      <c r="T22" s="24">
        <v>5.123981274664402</v>
      </c>
      <c r="U22" s="24">
        <v>6.6091069020330906</v>
      </c>
      <c r="V22" s="27">
        <v>8.5775507614016533</v>
      </c>
      <c r="W22" s="24">
        <v>18.492983654141426</v>
      </c>
      <c r="X22" s="14">
        <v>0</v>
      </c>
      <c r="Y22" s="41">
        <f t="shared" si="3"/>
        <v>38.803622592240572</v>
      </c>
      <c r="Z22" s="41">
        <f t="shared" si="4"/>
        <v>20.310638938099146</v>
      </c>
      <c r="AB22" s="64"/>
      <c r="AC22" s="6">
        <v>43548</v>
      </c>
      <c r="AD22" s="24">
        <v>46.162933111190796</v>
      </c>
      <c r="AE22" s="24">
        <v>254.29332256317139</v>
      </c>
      <c r="AF22" s="24">
        <v>34.14381667971611</v>
      </c>
      <c r="AG22" s="24">
        <v>90.978674590587616</v>
      </c>
      <c r="AH22" s="24">
        <v>0</v>
      </c>
      <c r="AI22" s="41">
        <f t="shared" si="5"/>
        <v>425.57874694466591</v>
      </c>
      <c r="AJ22" s="41">
        <f t="shared" si="6"/>
        <v>334.60007235407829</v>
      </c>
    </row>
    <row r="23" spans="1:36" x14ac:dyDescent="0.75">
      <c r="A23" s="64"/>
      <c r="B23" s="19">
        <v>43576</v>
      </c>
      <c r="C23" s="24">
        <v>49.33200404047966</v>
      </c>
      <c r="D23" s="24">
        <v>304.59535121917725</v>
      </c>
      <c r="E23" s="24">
        <v>48.254415392875671</v>
      </c>
      <c r="F23" s="24">
        <v>126.19577348232269</v>
      </c>
      <c r="G23" s="24">
        <v>0</v>
      </c>
      <c r="H23" s="41">
        <f t="shared" si="0"/>
        <v>528.37754413485527</v>
      </c>
      <c r="I23" s="41">
        <f t="shared" si="1"/>
        <v>402.18177065253258</v>
      </c>
      <c r="K23" s="64"/>
      <c r="L23" s="6">
        <v>43576</v>
      </c>
      <c r="M23" s="14">
        <v>92.124717712402344</v>
      </c>
      <c r="N23" s="14">
        <v>2.2710352204740047E-3</v>
      </c>
      <c r="O23" s="14">
        <v>7.8730182647705078</v>
      </c>
      <c r="P23" s="41">
        <f t="shared" si="2"/>
        <v>100.00000701239333</v>
      </c>
      <c r="R23" s="64"/>
      <c r="S23" s="6">
        <v>43576</v>
      </c>
      <c r="T23" s="24">
        <v>5.8041280135512352</v>
      </c>
      <c r="U23" s="24">
        <v>8.1165013834834099</v>
      </c>
      <c r="V23" s="27">
        <v>9.0531352907419205</v>
      </c>
      <c r="W23" s="24">
        <v>18.625492230057716</v>
      </c>
      <c r="X23" s="14">
        <v>0</v>
      </c>
      <c r="Y23" s="41">
        <f t="shared" si="3"/>
        <v>41.599256917834282</v>
      </c>
      <c r="Z23" s="41">
        <f t="shared" si="4"/>
        <v>22.973764687776566</v>
      </c>
      <c r="AB23" s="64"/>
      <c r="AC23" s="6">
        <v>43576</v>
      </c>
      <c r="AD23" s="24">
        <v>43.52787509560585</v>
      </c>
      <c r="AE23" s="24">
        <v>296.47883772850037</v>
      </c>
      <c r="AF23" s="24">
        <v>39.192855358123779</v>
      </c>
      <c r="AG23" s="24">
        <v>107.5667068362236</v>
      </c>
      <c r="AH23" s="24">
        <v>0</v>
      </c>
      <c r="AI23" s="41">
        <f t="shared" si="5"/>
        <v>486.7662750184536</v>
      </c>
      <c r="AJ23" s="41">
        <f t="shared" si="6"/>
        <v>379.19956818223</v>
      </c>
    </row>
    <row r="24" spans="1:36" x14ac:dyDescent="0.75">
      <c r="A24" s="64"/>
      <c r="B24" s="19">
        <v>43604</v>
      </c>
      <c r="C24" s="24">
        <v>54.027892649173737</v>
      </c>
      <c r="D24" s="24">
        <v>312.26503849029541</v>
      </c>
      <c r="E24" s="24">
        <v>44.845201075077057</v>
      </c>
      <c r="F24" s="24">
        <v>129.53789532184601</v>
      </c>
      <c r="G24" s="24">
        <v>0</v>
      </c>
      <c r="H24" s="41">
        <f t="shared" si="0"/>
        <v>540.67602753639221</v>
      </c>
      <c r="I24" s="41">
        <f t="shared" si="1"/>
        <v>411.1381322145462</v>
      </c>
      <c r="K24" s="64"/>
      <c r="L24" s="6">
        <v>43604</v>
      </c>
      <c r="M24" s="14">
        <v>92.236625671386719</v>
      </c>
      <c r="N24" s="14">
        <v>4.2806924320757389E-3</v>
      </c>
      <c r="O24" s="14">
        <v>7.759089469909668</v>
      </c>
      <c r="P24" s="41">
        <f t="shared" si="2"/>
        <v>99.999995833728462</v>
      </c>
      <c r="R24" s="64"/>
      <c r="S24" s="6">
        <v>43604</v>
      </c>
      <c r="T24" s="24">
        <v>7.9946387559175491</v>
      </c>
      <c r="U24" s="24">
        <v>5.4265456274151802</v>
      </c>
      <c r="V24" s="27">
        <v>8.7315663695335388</v>
      </c>
      <c r="W24" s="24">
        <v>19.798789173364639</v>
      </c>
      <c r="X24" s="14">
        <v>0</v>
      </c>
      <c r="Y24" s="41">
        <f t="shared" si="3"/>
        <v>41.951539926230907</v>
      </c>
      <c r="Z24" s="41">
        <f t="shared" si="4"/>
        <v>22.152750752866268</v>
      </c>
      <c r="AB24" s="64"/>
      <c r="AC24" s="6">
        <v>43604</v>
      </c>
      <c r="AD24" s="24">
        <v>46.033255755901337</v>
      </c>
      <c r="AE24" s="24">
        <v>306.83848261833191</v>
      </c>
      <c r="AF24" s="24">
        <v>36.093063652515411</v>
      </c>
      <c r="AG24" s="24">
        <v>109.73653942346573</v>
      </c>
      <c r="AH24" s="24">
        <v>0</v>
      </c>
      <c r="AI24" s="41">
        <f t="shared" si="5"/>
        <v>498.70134145021439</v>
      </c>
      <c r="AJ24" s="41">
        <f t="shared" si="6"/>
        <v>388.96480202674866</v>
      </c>
    </row>
    <row r="25" spans="1:36" x14ac:dyDescent="0.75">
      <c r="A25" s="64"/>
      <c r="B25" s="19">
        <v>43632</v>
      </c>
      <c r="C25" s="24">
        <v>54.69207838177681</v>
      </c>
      <c r="D25" s="24">
        <v>329.69808578491211</v>
      </c>
      <c r="E25" s="24">
        <v>50.887607038021088</v>
      </c>
      <c r="F25" s="24">
        <v>122.36770242452621</v>
      </c>
      <c r="G25" s="24">
        <v>0</v>
      </c>
      <c r="H25" s="41">
        <f t="shared" si="0"/>
        <v>557.64547362923622</v>
      </c>
      <c r="I25" s="41">
        <f t="shared" si="1"/>
        <v>435.27777120471001</v>
      </c>
      <c r="K25" s="64"/>
      <c r="L25" s="6">
        <v>43632</v>
      </c>
      <c r="M25" s="14">
        <v>93.585136413574219</v>
      </c>
      <c r="N25" s="14">
        <v>3.8855921011418104E-3</v>
      </c>
      <c r="O25" s="14">
        <v>6.4109854698181152</v>
      </c>
      <c r="P25" s="41">
        <f t="shared" si="2"/>
        <v>100.00000747549348</v>
      </c>
      <c r="R25" s="64"/>
      <c r="S25" s="6">
        <v>43632</v>
      </c>
      <c r="T25" s="24">
        <v>5.3613833151757717</v>
      </c>
      <c r="U25" s="24">
        <v>6.8639088422060013</v>
      </c>
      <c r="V25" s="27">
        <v>11.19699515402317</v>
      </c>
      <c r="W25" s="24">
        <v>12.328281067311764</v>
      </c>
      <c r="X25" s="14">
        <v>0</v>
      </c>
      <c r="Y25" s="41">
        <f t="shared" si="3"/>
        <v>35.750568378716707</v>
      </c>
      <c r="Z25" s="41">
        <f t="shared" si="4"/>
        <v>23.422287311404943</v>
      </c>
      <c r="AB25" s="64"/>
      <c r="AC25" s="6">
        <v>43632</v>
      </c>
      <c r="AD25" s="24">
        <v>49.32812973856926</v>
      </c>
      <c r="AE25" s="24">
        <v>322.83416390419006</v>
      </c>
      <c r="AF25" s="24">
        <v>39.681192487478256</v>
      </c>
      <c r="AG25" s="24">
        <v>110.02973467111588</v>
      </c>
      <c r="AH25" s="24">
        <v>0</v>
      </c>
      <c r="AI25" s="41">
        <f t="shared" si="5"/>
        <v>521.87322080135345</v>
      </c>
      <c r="AJ25" s="41">
        <f t="shared" si="6"/>
        <v>411.84348613023758</v>
      </c>
    </row>
    <row r="26" spans="1:36" x14ac:dyDescent="0.75">
      <c r="A26" s="64"/>
      <c r="B26" s="19">
        <v>43660</v>
      </c>
      <c r="C26" s="24">
        <v>56.696493178606033</v>
      </c>
      <c r="D26" s="24">
        <v>340.08407592773438</v>
      </c>
      <c r="E26" s="24">
        <v>40.143568068742752</v>
      </c>
      <c r="F26" s="24">
        <v>131.29566609859467</v>
      </c>
      <c r="G26" s="24">
        <v>0</v>
      </c>
      <c r="H26" s="41">
        <f t="shared" si="0"/>
        <v>568.21980327367783</v>
      </c>
      <c r="I26" s="41">
        <f t="shared" si="1"/>
        <v>436.92413717508316</v>
      </c>
      <c r="K26" s="64"/>
      <c r="L26" s="6">
        <v>43660</v>
      </c>
      <c r="M26" s="14">
        <v>93.764404296875</v>
      </c>
      <c r="N26" s="14">
        <v>4.4958657235838473E-4</v>
      </c>
      <c r="O26" s="14">
        <v>6.2351441383361816</v>
      </c>
      <c r="P26" s="41">
        <f t="shared" si="2"/>
        <v>99.99999802178354</v>
      </c>
      <c r="R26" s="64"/>
      <c r="S26" s="6">
        <v>43660</v>
      </c>
      <c r="T26" s="24">
        <v>5.3740711882710457</v>
      </c>
      <c r="U26" s="24">
        <v>7.395145483314991</v>
      </c>
      <c r="V26" s="27">
        <v>8.5101546719670296</v>
      </c>
      <c r="W26" s="24">
        <v>14.149952679872513</v>
      </c>
      <c r="X26" s="14">
        <v>0</v>
      </c>
      <c r="Y26" s="41">
        <f t="shared" si="3"/>
        <v>35.429324023425579</v>
      </c>
      <c r="Z26" s="41">
        <f t="shared" si="4"/>
        <v>21.279371343553066</v>
      </c>
      <c r="AB26" s="64"/>
      <c r="AC26" s="6">
        <v>43660</v>
      </c>
      <c r="AD26" s="24">
        <v>51.322422921657562</v>
      </c>
      <c r="AE26" s="24">
        <v>332.68892765045166</v>
      </c>
      <c r="AF26" s="24">
        <v>31.632136553525925</v>
      </c>
      <c r="AG26" s="24">
        <v>117.14443564414978</v>
      </c>
      <c r="AH26" s="24">
        <v>0</v>
      </c>
      <c r="AI26" s="41">
        <f t="shared" si="5"/>
        <v>532.78792276978493</v>
      </c>
      <c r="AJ26" s="41">
        <f t="shared" si="6"/>
        <v>415.64348712563515</v>
      </c>
    </row>
    <row r="27" spans="1:36" x14ac:dyDescent="0.75">
      <c r="A27" s="64"/>
      <c r="B27" s="19">
        <v>43688</v>
      </c>
      <c r="C27" s="24">
        <v>58.347955346107483</v>
      </c>
      <c r="D27" s="24">
        <v>361.45272850990295</v>
      </c>
      <c r="E27" s="24">
        <v>36.760430783033371</v>
      </c>
      <c r="F27" s="24">
        <v>143.51026713848114</v>
      </c>
      <c r="G27" s="24">
        <v>0</v>
      </c>
      <c r="H27" s="41">
        <f t="shared" si="0"/>
        <v>600.07138177752495</v>
      </c>
      <c r="I27" s="41">
        <f t="shared" si="1"/>
        <v>456.56111463904381</v>
      </c>
      <c r="K27" s="64"/>
      <c r="L27" s="6">
        <v>43688</v>
      </c>
      <c r="M27" s="14">
        <v>93.072349548339844</v>
      </c>
      <c r="N27" s="14">
        <v>3.7896487861871719E-2</v>
      </c>
      <c r="O27" s="14">
        <v>6.8897557258605957</v>
      </c>
      <c r="P27" s="41">
        <f t="shared" si="2"/>
        <v>100.00000176206231</v>
      </c>
      <c r="R27" s="64"/>
      <c r="S27" s="6">
        <v>43688</v>
      </c>
      <c r="T27" s="24">
        <v>6.5539097413420677</v>
      </c>
      <c r="U27" s="24">
        <v>6.9346511736512184</v>
      </c>
      <c r="V27" s="27">
        <v>9.5104491338133812</v>
      </c>
      <c r="W27" s="24">
        <v>18.344443291425705</v>
      </c>
      <c r="X27" s="14">
        <v>0</v>
      </c>
      <c r="Y27" s="41">
        <f t="shared" si="3"/>
        <v>41.343453340232372</v>
      </c>
      <c r="Z27" s="41">
        <f t="shared" si="4"/>
        <v>22.999010048806667</v>
      </c>
      <c r="AB27" s="64"/>
      <c r="AC27" s="6">
        <v>43688</v>
      </c>
      <c r="AD27" s="24">
        <v>51.794044673442841</v>
      </c>
      <c r="AE27" s="24">
        <v>354.29447889328003</v>
      </c>
      <c r="AF27" s="24">
        <v>27.247434481978416</v>
      </c>
      <c r="AG27" s="24">
        <v>125.16455352306366</v>
      </c>
      <c r="AH27" s="24">
        <v>0</v>
      </c>
      <c r="AI27" s="41">
        <f t="shared" si="5"/>
        <v>558.50051157176495</v>
      </c>
      <c r="AJ27" s="41">
        <f t="shared" si="6"/>
        <v>433.33595804870129</v>
      </c>
    </row>
    <row r="28" spans="1:36" x14ac:dyDescent="0.75">
      <c r="A28" s="64"/>
      <c r="B28" s="19">
        <v>43716</v>
      </c>
      <c r="C28" s="24">
        <v>53.406491875648499</v>
      </c>
      <c r="D28" s="24">
        <v>334.75688099861145</v>
      </c>
      <c r="E28" s="24">
        <v>33.599480986595154</v>
      </c>
      <c r="F28" s="24">
        <v>139.40514624118805</v>
      </c>
      <c r="G28" s="24">
        <v>0</v>
      </c>
      <c r="H28" s="41">
        <f t="shared" si="0"/>
        <v>561.16800010204315</v>
      </c>
      <c r="I28" s="41">
        <f t="shared" si="1"/>
        <v>421.7628538608551</v>
      </c>
      <c r="K28" s="64"/>
      <c r="L28" s="6">
        <v>43716</v>
      </c>
      <c r="M28" s="14">
        <v>92.320663452148438</v>
      </c>
      <c r="N28" s="14">
        <v>1.3105159159749746E-3</v>
      </c>
      <c r="O28" s="14">
        <v>7.6780295372009277</v>
      </c>
      <c r="P28" s="41">
        <f t="shared" si="2"/>
        <v>100.00000350526534</v>
      </c>
      <c r="R28" s="64"/>
      <c r="S28" s="6">
        <v>43716</v>
      </c>
      <c r="T28" s="24">
        <v>5.3249625489115715</v>
      </c>
      <c r="U28" s="24">
        <v>8.8783875107765198</v>
      </c>
      <c r="V28" s="27">
        <v>9.5683271065354347</v>
      </c>
      <c r="W28" s="24">
        <v>19.314967095851898</v>
      </c>
      <c r="X28" s="14">
        <v>0</v>
      </c>
      <c r="Y28" s="41">
        <f t="shared" si="3"/>
        <v>43.086644262075424</v>
      </c>
      <c r="Z28" s="41">
        <f t="shared" si="4"/>
        <v>23.771677166223526</v>
      </c>
      <c r="AB28" s="64"/>
      <c r="AC28" s="6">
        <v>43716</v>
      </c>
      <c r="AD28" s="24">
        <v>48.081532120704651</v>
      </c>
      <c r="AE28" s="24">
        <v>325.87850093841553</v>
      </c>
      <c r="AF28" s="24">
        <v>24.023799225687981</v>
      </c>
      <c r="AG28" s="24">
        <v>120.09017914533615</v>
      </c>
      <c r="AH28" s="24">
        <v>0</v>
      </c>
      <c r="AI28" s="41">
        <f t="shared" si="5"/>
        <v>518.07401143014431</v>
      </c>
      <c r="AJ28" s="41">
        <f t="shared" si="6"/>
        <v>397.98383228480816</v>
      </c>
    </row>
    <row r="29" spans="1:36" x14ac:dyDescent="0.75">
      <c r="A29" s="64"/>
      <c r="B29" s="19">
        <v>43744</v>
      </c>
      <c r="C29" s="24">
        <v>35.445567220449448</v>
      </c>
      <c r="D29" s="24">
        <v>188.14045190811157</v>
      </c>
      <c r="E29" s="24">
        <v>16.621574759483337</v>
      </c>
      <c r="F29" s="24">
        <v>85.84306389093399</v>
      </c>
      <c r="G29" s="24">
        <v>0</v>
      </c>
      <c r="H29" s="41">
        <f t="shared" si="0"/>
        <v>326.05065777897835</v>
      </c>
      <c r="I29" s="41">
        <f t="shared" si="1"/>
        <v>240.20759388804436</v>
      </c>
      <c r="K29" s="64"/>
      <c r="L29" s="6">
        <v>43744</v>
      </c>
      <c r="M29" s="14">
        <v>92.646171569824219</v>
      </c>
      <c r="N29" s="14">
        <v>3.4939393401145935E-2</v>
      </c>
      <c r="O29" s="14">
        <v>7.3188877105712891</v>
      </c>
      <c r="P29" s="41">
        <f t="shared" si="2"/>
        <v>99.999998673796654</v>
      </c>
      <c r="R29" s="64"/>
      <c r="S29" s="6">
        <v>43744</v>
      </c>
      <c r="T29" s="24">
        <v>3.3087034244090319</v>
      </c>
      <c r="U29" s="24">
        <v>5.2732639014720917</v>
      </c>
      <c r="V29" s="27">
        <v>3.0366957653313875</v>
      </c>
      <c r="W29" s="24">
        <v>12.244617566466331</v>
      </c>
      <c r="X29" s="14">
        <v>0</v>
      </c>
      <c r="Y29" s="41">
        <f t="shared" si="3"/>
        <v>23.863280657678843</v>
      </c>
      <c r="Z29" s="41">
        <f t="shared" si="4"/>
        <v>11.618663091212511</v>
      </c>
      <c r="AB29" s="64"/>
      <c r="AC29" s="6">
        <v>43744</v>
      </c>
      <c r="AD29" s="24">
        <v>32.136861234903336</v>
      </c>
      <c r="AE29" s="24">
        <v>182.75326490402222</v>
      </c>
      <c r="AF29" s="24">
        <v>13.584878295660019</v>
      </c>
      <c r="AG29" s="24">
        <v>73.59844446182251</v>
      </c>
      <c r="AH29" s="24">
        <v>0</v>
      </c>
      <c r="AI29" s="41">
        <f t="shared" si="5"/>
        <v>302.07344889640808</v>
      </c>
      <c r="AJ29" s="41">
        <f t="shared" si="6"/>
        <v>228.47500443458557</v>
      </c>
    </row>
    <row r="30" spans="1:36" x14ac:dyDescent="0.75">
      <c r="A30" s="64"/>
      <c r="B30" s="19">
        <v>43772</v>
      </c>
      <c r="C30" s="24">
        <v>0.90337381698191166</v>
      </c>
      <c r="D30" s="24">
        <v>12.888523750007153</v>
      </c>
      <c r="E30" s="24">
        <v>3.7802103906869888</v>
      </c>
      <c r="F30" s="24">
        <v>2.5049089454114437</v>
      </c>
      <c r="G30" s="24">
        <v>0</v>
      </c>
      <c r="H30" s="41">
        <f t="shared" si="0"/>
        <v>20.077016903087497</v>
      </c>
      <c r="I30" s="41">
        <f t="shared" si="1"/>
        <v>17.572107957676053</v>
      </c>
      <c r="K30" s="64"/>
      <c r="L30" s="6">
        <v>43772</v>
      </c>
      <c r="M30" s="14">
        <v>91.552963256835938</v>
      </c>
      <c r="N30" s="14">
        <v>0</v>
      </c>
      <c r="O30" s="14">
        <v>8.4470319747924805</v>
      </c>
      <c r="P30" s="41">
        <f t="shared" si="2"/>
        <v>99.999995231628418</v>
      </c>
      <c r="R30" s="64"/>
      <c r="S30" s="6">
        <v>43772</v>
      </c>
      <c r="T30" s="24">
        <v>0.11647489736787975</v>
      </c>
      <c r="U30" s="24">
        <v>6.0278805904090405E-2</v>
      </c>
      <c r="V30" s="27">
        <v>1.5170123660936952</v>
      </c>
      <c r="W30" s="24">
        <v>2.1461200958583504E-3</v>
      </c>
      <c r="X30" s="14">
        <v>0</v>
      </c>
      <c r="Y30" s="41">
        <f t="shared" si="3"/>
        <v>1.6959121894615237</v>
      </c>
      <c r="Z30" s="41">
        <f t="shared" si="4"/>
        <v>1.6937660693656653</v>
      </c>
      <c r="AB30" s="64"/>
      <c r="AC30" s="6">
        <v>43772</v>
      </c>
      <c r="AD30" s="24">
        <v>0.78689894871786237</v>
      </c>
      <c r="AE30" s="24">
        <v>12.82824482768774</v>
      </c>
      <c r="AF30" s="24">
        <v>2.2631979081779718</v>
      </c>
      <c r="AG30" s="24">
        <v>2.5027627125382423</v>
      </c>
      <c r="AH30" s="24">
        <v>0</v>
      </c>
      <c r="AI30" s="41">
        <f t="shared" si="5"/>
        <v>18.381104397121817</v>
      </c>
      <c r="AJ30" s="41">
        <f t="shared" si="6"/>
        <v>15.878341684583575</v>
      </c>
    </row>
    <row r="31" spans="1:36" x14ac:dyDescent="0.75">
      <c r="A31" s="64"/>
      <c r="B31" s="20">
        <v>44166</v>
      </c>
      <c r="C31" s="24">
        <v>0.42213284177705646</v>
      </c>
      <c r="D31" s="24">
        <v>5.6861680932343006</v>
      </c>
      <c r="E31" s="24">
        <v>1.8127739895135164</v>
      </c>
      <c r="F31" s="24">
        <v>3.7939276080578566</v>
      </c>
      <c r="G31" s="24">
        <v>0</v>
      </c>
      <c r="H31" s="41">
        <f t="shared" si="0"/>
        <v>11.71500253258273</v>
      </c>
      <c r="I31" s="41">
        <f t="shared" si="1"/>
        <v>7.9210749245248735</v>
      </c>
      <c r="K31" s="64"/>
      <c r="L31" s="7">
        <v>44166</v>
      </c>
      <c r="M31" s="14">
        <v>100</v>
      </c>
      <c r="N31" s="14">
        <v>0</v>
      </c>
      <c r="O31" s="14">
        <v>0</v>
      </c>
      <c r="P31" s="41">
        <f t="shared" si="2"/>
        <v>100</v>
      </c>
      <c r="R31" s="64"/>
      <c r="S31" s="7">
        <v>44166</v>
      </c>
      <c r="T31" s="24">
        <v>0</v>
      </c>
      <c r="U31" s="24">
        <v>0</v>
      </c>
      <c r="V31" s="28">
        <v>0</v>
      </c>
      <c r="W31" s="27">
        <v>0</v>
      </c>
      <c r="X31" s="14">
        <v>0</v>
      </c>
      <c r="Y31" s="41">
        <f t="shared" si="3"/>
        <v>0</v>
      </c>
      <c r="Z31" s="41">
        <f t="shared" si="4"/>
        <v>0</v>
      </c>
      <c r="AB31" s="64"/>
      <c r="AC31" s="7">
        <v>44166</v>
      </c>
      <c r="AD31" s="24">
        <v>0.42213284177705646</v>
      </c>
      <c r="AE31" s="24">
        <v>5.6861680932343006</v>
      </c>
      <c r="AF31" s="24">
        <v>1.8127739895135164</v>
      </c>
      <c r="AG31" s="24">
        <v>3.7939276080578566</v>
      </c>
      <c r="AH31" s="24">
        <v>0</v>
      </c>
      <c r="AI31" s="41">
        <f t="shared" si="5"/>
        <v>11.71500253258273</v>
      </c>
      <c r="AJ31" s="41">
        <f t="shared" si="6"/>
        <v>7.9210749245248735</v>
      </c>
    </row>
    <row r="32" spans="1:36" x14ac:dyDescent="0.75">
      <c r="A32" s="64"/>
      <c r="B32" s="20">
        <v>44194</v>
      </c>
      <c r="C32" s="24">
        <v>0.24680825299583375</v>
      </c>
      <c r="D32" s="24">
        <v>0.19354491087142378</v>
      </c>
      <c r="E32" s="24">
        <v>1.0148803703486919</v>
      </c>
      <c r="F32" s="24">
        <v>15.490113757550716</v>
      </c>
      <c r="G32" s="24">
        <v>0</v>
      </c>
      <c r="H32" s="41">
        <f t="shared" si="0"/>
        <v>16.945347291766666</v>
      </c>
      <c r="I32" s="41">
        <f t="shared" si="1"/>
        <v>1.4552335342159495</v>
      </c>
      <c r="K32" s="64"/>
      <c r="L32" s="7">
        <v>44194</v>
      </c>
      <c r="M32" s="14">
        <v>85.405189514160156</v>
      </c>
      <c r="N32" s="14">
        <v>0</v>
      </c>
      <c r="O32" s="14">
        <v>14.594810485839844</v>
      </c>
      <c r="P32" s="41">
        <f t="shared" si="2"/>
        <v>100</v>
      </c>
      <c r="R32" s="64"/>
      <c r="S32" s="7">
        <v>44194</v>
      </c>
      <c r="T32" s="24">
        <v>0</v>
      </c>
      <c r="U32" s="24">
        <v>5.3822850532014854E-3</v>
      </c>
      <c r="V32" s="28">
        <v>0</v>
      </c>
      <c r="W32" s="24">
        <v>2.4677589535713196</v>
      </c>
      <c r="X32" s="14">
        <v>0</v>
      </c>
      <c r="Y32" s="41">
        <f t="shared" si="3"/>
        <v>2.4731412386245211</v>
      </c>
      <c r="Z32" s="41">
        <f t="shared" si="4"/>
        <v>5.3822850532014854E-3</v>
      </c>
      <c r="AB32" s="64"/>
      <c r="AC32" s="7">
        <v>44194</v>
      </c>
      <c r="AD32" s="24">
        <v>0.24680825299583375</v>
      </c>
      <c r="AE32" s="24">
        <v>0.18816263764165342</v>
      </c>
      <c r="AF32" s="24">
        <v>1.0148803703486919</v>
      </c>
      <c r="AG32" s="24">
        <v>13.022354803979397</v>
      </c>
      <c r="AH32" s="24">
        <v>0</v>
      </c>
      <c r="AI32" s="41">
        <f t="shared" si="5"/>
        <v>14.472206064965576</v>
      </c>
      <c r="AJ32" s="41">
        <f t="shared" si="6"/>
        <v>1.4498512609861791</v>
      </c>
    </row>
    <row r="33" spans="1:36" x14ac:dyDescent="0.75">
      <c r="A33" s="64">
        <v>2020</v>
      </c>
      <c r="B33" s="20">
        <v>43856</v>
      </c>
      <c r="C33" s="24">
        <v>8.6703672423027456E-2</v>
      </c>
      <c r="D33" s="24">
        <v>0.18937952700071037</v>
      </c>
      <c r="E33" s="24">
        <v>1.1057589435949922</v>
      </c>
      <c r="F33" s="24">
        <v>31.96948766708374</v>
      </c>
      <c r="G33" s="24">
        <v>0</v>
      </c>
      <c r="H33" s="41">
        <f t="shared" si="0"/>
        <v>33.35132981010247</v>
      </c>
      <c r="I33" s="41">
        <f t="shared" si="1"/>
        <v>1.38184214301873</v>
      </c>
      <c r="K33" s="64">
        <v>2020</v>
      </c>
      <c r="L33" s="7">
        <v>43856</v>
      </c>
      <c r="M33" s="17">
        <v>89.906105041503906</v>
      </c>
      <c r="N33" s="14">
        <v>0</v>
      </c>
      <c r="O33" s="17">
        <v>10.093887329101563</v>
      </c>
      <c r="P33" s="41">
        <f t="shared" si="2"/>
        <v>99.999992370605469</v>
      </c>
      <c r="R33" s="64">
        <v>2020</v>
      </c>
      <c r="S33" s="7">
        <v>43856</v>
      </c>
      <c r="T33" s="24">
        <v>1.2831239928345894E-3</v>
      </c>
      <c r="U33" s="24">
        <v>2.1519929305213736E-3</v>
      </c>
      <c r="V33" s="28">
        <v>0</v>
      </c>
      <c r="W33" s="24">
        <v>3.3630109392106533</v>
      </c>
      <c r="X33" s="14">
        <v>0</v>
      </c>
      <c r="Y33" s="41">
        <f t="shared" si="3"/>
        <v>3.3664460561340093</v>
      </c>
      <c r="Z33" s="41">
        <f t="shared" si="4"/>
        <v>3.4351169233559631E-3</v>
      </c>
      <c r="AB33" s="64">
        <v>2020</v>
      </c>
      <c r="AC33" s="7">
        <v>43856</v>
      </c>
      <c r="AD33" s="24">
        <v>8.5420550021808594E-2</v>
      </c>
      <c r="AE33" s="24">
        <v>0.18722753156907856</v>
      </c>
      <c r="AF33" s="24">
        <v>1.1057589435949922</v>
      </c>
      <c r="AG33" s="24">
        <v>28.606478124856949</v>
      </c>
      <c r="AH33" s="24">
        <v>0</v>
      </c>
      <c r="AI33" s="41">
        <f t="shared" si="5"/>
        <v>29.984885150042828</v>
      </c>
      <c r="AJ33" s="41">
        <f t="shared" si="6"/>
        <v>1.3784070251858793</v>
      </c>
    </row>
    <row r="34" spans="1:36" x14ac:dyDescent="0.75">
      <c r="A34" s="64"/>
      <c r="B34" s="20">
        <v>43884</v>
      </c>
      <c r="C34" s="24">
        <v>0.15202564827632159</v>
      </c>
      <c r="D34" s="24">
        <v>5.1264237299619708E-4</v>
      </c>
      <c r="E34" s="24">
        <v>1.0858982568606734</v>
      </c>
      <c r="F34" s="24">
        <v>36.584962159395218</v>
      </c>
      <c r="G34" s="24">
        <v>0</v>
      </c>
      <c r="H34" s="41">
        <f t="shared" si="0"/>
        <v>37.823398706905209</v>
      </c>
      <c r="I34" s="41">
        <f t="shared" si="1"/>
        <v>1.2384365475099912</v>
      </c>
      <c r="K34" s="64"/>
      <c r="L34" s="7">
        <v>43884</v>
      </c>
      <c r="M34" s="17">
        <v>87.33013916015625</v>
      </c>
      <c r="N34" s="14">
        <v>0</v>
      </c>
      <c r="O34" s="17">
        <v>12.669854164123535</v>
      </c>
      <c r="P34" s="41">
        <f t="shared" si="2"/>
        <v>99.999993324279785</v>
      </c>
      <c r="R34" s="64"/>
      <c r="S34" s="7">
        <v>43884</v>
      </c>
      <c r="T34" s="24">
        <v>1.2816059324904927E-3</v>
      </c>
      <c r="U34" s="24">
        <v>0</v>
      </c>
      <c r="V34" s="28">
        <v>0.70949859218671918</v>
      </c>
      <c r="W34" s="24">
        <v>4.0813894011080265</v>
      </c>
      <c r="X34" s="14">
        <v>0</v>
      </c>
      <c r="Y34" s="41">
        <f t="shared" si="3"/>
        <v>4.7921695992272362</v>
      </c>
      <c r="Z34" s="41">
        <f t="shared" si="4"/>
        <v>0.71078019811920967</v>
      </c>
      <c r="AB34" s="64"/>
      <c r="AC34" s="7">
        <v>43884</v>
      </c>
      <c r="AD34" s="24">
        <v>0.15074404655024409</v>
      </c>
      <c r="AE34" s="24">
        <v>5.1264237299619708E-4</v>
      </c>
      <c r="AF34" s="24">
        <v>0.37639966467395425</v>
      </c>
      <c r="AG34" s="24">
        <v>32.503571361303329</v>
      </c>
      <c r="AH34" s="24">
        <v>0</v>
      </c>
      <c r="AI34" s="41">
        <f t="shared" si="5"/>
        <v>33.031227714900524</v>
      </c>
      <c r="AJ34" s="41">
        <f t="shared" si="6"/>
        <v>0.52765635359719454</v>
      </c>
    </row>
    <row r="35" spans="1:36" x14ac:dyDescent="0.75">
      <c r="A35" s="64"/>
      <c r="B35" s="20">
        <v>43912</v>
      </c>
      <c r="C35" s="24">
        <v>0.19262127170804888</v>
      </c>
      <c r="D35" s="24">
        <v>1.8907384173871833E-3</v>
      </c>
      <c r="E35" s="24">
        <v>1.352609833702445</v>
      </c>
      <c r="F35" s="24">
        <v>45.183572918176651</v>
      </c>
      <c r="G35" s="24">
        <v>0</v>
      </c>
      <c r="H35" s="41">
        <f t="shared" si="0"/>
        <v>46.730694762004532</v>
      </c>
      <c r="I35" s="41">
        <f t="shared" si="1"/>
        <v>1.5471218438278811</v>
      </c>
      <c r="K35" s="64"/>
      <c r="L35" s="7">
        <v>43912</v>
      </c>
      <c r="M35" s="28">
        <v>87.373878479003906</v>
      </c>
      <c r="N35" s="14">
        <v>0</v>
      </c>
      <c r="O35" s="28">
        <v>12.626120567321777</v>
      </c>
      <c r="P35" s="41">
        <f t="shared" si="2"/>
        <v>99.999999046325684</v>
      </c>
      <c r="R35" s="64"/>
      <c r="S35" s="7">
        <v>43912</v>
      </c>
      <c r="T35" s="24">
        <v>3.8470438994409051E-3</v>
      </c>
      <c r="U35" s="24">
        <v>0</v>
      </c>
      <c r="V35" s="28">
        <v>0.51906669978052378</v>
      </c>
      <c r="W35" s="24">
        <v>5.3773601539433002</v>
      </c>
      <c r="X35" s="14">
        <v>0</v>
      </c>
      <c r="Y35" s="41">
        <f t="shared" si="3"/>
        <v>5.9002738976232649</v>
      </c>
      <c r="Z35" s="41">
        <f t="shared" si="4"/>
        <v>0.52291374367996468</v>
      </c>
      <c r="AB35" s="64"/>
      <c r="AC35" s="7">
        <v>43912</v>
      </c>
      <c r="AD35" s="24">
        <v>0.18877422553487122</v>
      </c>
      <c r="AE35" s="24">
        <v>1.8907384173871833E-3</v>
      </c>
      <c r="AF35" s="24">
        <v>0.83354313392192125</v>
      </c>
      <c r="AG35" s="24">
        <v>39.806213229894638</v>
      </c>
      <c r="AH35" s="24">
        <v>0</v>
      </c>
      <c r="AI35" s="41">
        <f t="shared" si="5"/>
        <v>40.830421327768818</v>
      </c>
      <c r="AJ35" s="41">
        <f t="shared" si="6"/>
        <v>1.0242080978741797</v>
      </c>
    </row>
    <row r="36" spans="1:36" x14ac:dyDescent="0.75">
      <c r="A36" s="64"/>
      <c r="B36" s="20">
        <v>43940</v>
      </c>
      <c r="C36" s="24">
        <v>0.78004965325817466</v>
      </c>
      <c r="D36" s="24">
        <v>0.11460054520284757</v>
      </c>
      <c r="E36" s="24">
        <v>1.2712968782579992E-2</v>
      </c>
      <c r="F36" s="24">
        <v>54.709184914827347</v>
      </c>
      <c r="G36" s="24">
        <v>0</v>
      </c>
      <c r="H36" s="41">
        <f t="shared" si="0"/>
        <v>55.616548082070949</v>
      </c>
      <c r="I36" s="41">
        <f t="shared" si="1"/>
        <v>0.90736316724360222</v>
      </c>
      <c r="K36" s="64"/>
      <c r="L36" s="7">
        <v>43940</v>
      </c>
      <c r="M36" s="28">
        <v>82.837837219238281</v>
      </c>
      <c r="N36" s="14">
        <v>0</v>
      </c>
      <c r="O36" s="28">
        <v>17.162160873413086</v>
      </c>
      <c r="P36" s="41">
        <f t="shared" si="2"/>
        <v>99.999998092651367</v>
      </c>
      <c r="R36" s="64"/>
      <c r="S36" s="7">
        <v>43940</v>
      </c>
      <c r="T36" s="24">
        <v>3.935057065973524E-3</v>
      </c>
      <c r="U36" s="24">
        <v>0</v>
      </c>
      <c r="V36" s="28">
        <v>0</v>
      </c>
      <c r="W36" s="24">
        <v>9.5410663634538651</v>
      </c>
      <c r="X36" s="14">
        <v>0</v>
      </c>
      <c r="Y36" s="41">
        <f t="shared" si="3"/>
        <v>9.5450014205198386</v>
      </c>
      <c r="Z36" s="41">
        <f t="shared" si="4"/>
        <v>3.935057065973524E-3</v>
      </c>
      <c r="AB36" s="64"/>
      <c r="AC36" s="7">
        <v>43940</v>
      </c>
      <c r="AD36" s="24">
        <v>0.77611458254978061</v>
      </c>
      <c r="AE36" s="24">
        <v>0.11460054520284757</v>
      </c>
      <c r="AF36" s="24">
        <v>1.2712968782579992E-2</v>
      </c>
      <c r="AG36" s="24">
        <v>45.168116688728333</v>
      </c>
      <c r="AH36" s="24">
        <v>0</v>
      </c>
      <c r="AI36" s="41">
        <f t="shared" si="5"/>
        <v>46.071544785263541</v>
      </c>
      <c r="AJ36" s="41">
        <f t="shared" si="6"/>
        <v>0.90342809653520817</v>
      </c>
    </row>
    <row r="37" spans="1:36" x14ac:dyDescent="0.75">
      <c r="A37" s="64"/>
      <c r="B37" s="20">
        <v>43968</v>
      </c>
      <c r="C37" s="24">
        <v>1.4362877700477839</v>
      </c>
      <c r="D37" s="24">
        <v>1.1895406059920788</v>
      </c>
      <c r="E37" s="24">
        <v>6.2331600929610431E-2</v>
      </c>
      <c r="F37" s="24">
        <v>67.891478538513184</v>
      </c>
      <c r="G37" s="24">
        <v>0</v>
      </c>
      <c r="H37" s="41">
        <f t="shared" si="0"/>
        <v>70.579638515482657</v>
      </c>
      <c r="I37" s="41">
        <f t="shared" si="1"/>
        <v>2.6881599769694731</v>
      </c>
      <c r="K37" s="64"/>
      <c r="L37" s="7">
        <v>43968</v>
      </c>
      <c r="M37" s="28">
        <v>80.770790100097656</v>
      </c>
      <c r="N37" s="14">
        <v>0</v>
      </c>
      <c r="O37" s="28">
        <v>19.229207992553711</v>
      </c>
      <c r="P37" s="41">
        <f t="shared" si="2"/>
        <v>99.999998092651367</v>
      </c>
      <c r="R37" s="64"/>
      <c r="S37" s="7">
        <v>43968</v>
      </c>
      <c r="T37" s="24">
        <v>2.6475199774722569E-3</v>
      </c>
      <c r="U37" s="24">
        <v>0</v>
      </c>
      <c r="V37" s="27">
        <v>3.9777332858648151E-3</v>
      </c>
      <c r="W37" s="24">
        <v>13.565280474722385</v>
      </c>
      <c r="X37" s="14">
        <v>0</v>
      </c>
      <c r="Y37" s="41">
        <f t="shared" si="3"/>
        <v>13.571905727985722</v>
      </c>
      <c r="Z37" s="41">
        <f t="shared" si="4"/>
        <v>6.625253263337072E-3</v>
      </c>
      <c r="AB37" s="64"/>
      <c r="AC37" s="7">
        <v>43968</v>
      </c>
      <c r="AD37" s="24">
        <v>1.4336402527987957</v>
      </c>
      <c r="AE37" s="24">
        <v>1.1895406059920788</v>
      </c>
      <c r="AF37" s="24">
        <v>5.8353871281724423E-2</v>
      </c>
      <c r="AG37" s="24">
        <v>54.326195269823074</v>
      </c>
      <c r="AH37" s="24">
        <v>0</v>
      </c>
      <c r="AI37" s="41">
        <f t="shared" si="5"/>
        <v>57.007729999895673</v>
      </c>
      <c r="AJ37" s="41">
        <f t="shared" si="6"/>
        <v>2.6815347300725989</v>
      </c>
    </row>
    <row r="38" spans="1:36" x14ac:dyDescent="0.75">
      <c r="A38" s="64"/>
      <c r="B38" s="20">
        <v>43996</v>
      </c>
      <c r="C38" s="24">
        <v>0.82187663065269589</v>
      </c>
      <c r="D38" s="24">
        <v>1.2446029577404261</v>
      </c>
      <c r="E38" s="24">
        <v>0.20409749413374811</v>
      </c>
      <c r="F38" s="24">
        <v>70.722237229347229</v>
      </c>
      <c r="G38" s="24">
        <v>1.200872975459788E-2</v>
      </c>
      <c r="H38" s="41">
        <f t="shared" si="0"/>
        <v>73.004823041628697</v>
      </c>
      <c r="I38" s="41">
        <f t="shared" si="1"/>
        <v>2.2705770825268701</v>
      </c>
      <c r="K38" s="64"/>
      <c r="L38" s="7">
        <v>43996</v>
      </c>
      <c r="M38" s="28">
        <v>82.239456176757813</v>
      </c>
      <c r="N38" s="14">
        <v>0</v>
      </c>
      <c r="O38" s="28">
        <v>17.76054573059082</v>
      </c>
      <c r="P38" s="41">
        <f t="shared" si="2"/>
        <v>100.00000190734863</v>
      </c>
      <c r="R38" s="64"/>
      <c r="S38" s="7">
        <v>43996</v>
      </c>
      <c r="T38" s="24">
        <v>0</v>
      </c>
      <c r="U38" s="24">
        <v>0</v>
      </c>
      <c r="V38" s="27">
        <v>0.20196460536681116</v>
      </c>
      <c r="W38" s="24">
        <v>12.752081267535686</v>
      </c>
      <c r="X38" s="14">
        <v>1.200872975459788E-2</v>
      </c>
      <c r="Y38" s="41">
        <f t="shared" si="3"/>
        <v>12.966054602657096</v>
      </c>
      <c r="Z38" s="41">
        <f t="shared" si="4"/>
        <v>0.20196460536681116</v>
      </c>
      <c r="AB38" s="64"/>
      <c r="AC38" s="7">
        <v>43996</v>
      </c>
      <c r="AD38" s="24">
        <v>0.82187663065269589</v>
      </c>
      <c r="AE38" s="24">
        <v>1.2446029577404261</v>
      </c>
      <c r="AF38" s="24">
        <v>2.1328855837055016E-3</v>
      </c>
      <c r="AG38" s="24">
        <v>57.970155030488968</v>
      </c>
      <c r="AH38" s="24">
        <v>0</v>
      </c>
      <c r="AI38" s="41">
        <f t="shared" si="5"/>
        <v>60.038767504465795</v>
      </c>
      <c r="AJ38" s="41">
        <f t="shared" si="6"/>
        <v>2.0686124739768275</v>
      </c>
    </row>
    <row r="39" spans="1:36" x14ac:dyDescent="0.75">
      <c r="A39" s="64"/>
      <c r="B39" s="20">
        <v>44024</v>
      </c>
      <c r="C39" s="24">
        <v>0.58622582582756877</v>
      </c>
      <c r="D39" s="24">
        <v>0.20636129193007946</v>
      </c>
      <c r="E39" s="24">
        <v>0</v>
      </c>
      <c r="F39" s="24">
        <v>58.987338095903397</v>
      </c>
      <c r="G39" s="24">
        <v>0</v>
      </c>
      <c r="H39" s="41">
        <f t="shared" si="0"/>
        <v>59.779925213661045</v>
      </c>
      <c r="I39" s="41">
        <f t="shared" si="1"/>
        <v>0.79258711775764823</v>
      </c>
      <c r="K39" s="64"/>
      <c r="L39" s="7">
        <v>44024</v>
      </c>
      <c r="M39" s="27">
        <v>85.09649658203125</v>
      </c>
      <c r="N39" s="14">
        <v>0</v>
      </c>
      <c r="O39" s="27">
        <v>14.903505325317383</v>
      </c>
      <c r="P39" s="41">
        <f t="shared" si="2"/>
        <v>100.00000190734863</v>
      </c>
      <c r="R39" s="64"/>
      <c r="S39" s="7">
        <v>44024</v>
      </c>
      <c r="T39" s="24">
        <v>0</v>
      </c>
      <c r="U39" s="24">
        <v>0</v>
      </c>
      <c r="V39" s="28">
        <v>0</v>
      </c>
      <c r="W39" s="24">
        <v>8.9093046262860298</v>
      </c>
      <c r="X39" s="14">
        <v>0</v>
      </c>
      <c r="Y39" s="41">
        <f t="shared" si="3"/>
        <v>8.9093046262860298</v>
      </c>
      <c r="Z39" s="41">
        <f t="shared" si="4"/>
        <v>0</v>
      </c>
      <c r="AB39" s="64"/>
      <c r="AC39" s="7">
        <v>44024</v>
      </c>
      <c r="AD39" s="24">
        <v>0.58622582582756877</v>
      </c>
      <c r="AE39" s="24">
        <v>0.20636129193007946</v>
      </c>
      <c r="AF39" s="24">
        <v>0</v>
      </c>
      <c r="AG39" s="24">
        <v>50.078034400939941</v>
      </c>
      <c r="AH39" s="24">
        <v>0</v>
      </c>
      <c r="AI39" s="41">
        <f t="shared" si="5"/>
        <v>50.87062151869759</v>
      </c>
      <c r="AJ39" s="41">
        <f t="shared" si="6"/>
        <v>0.79258711775764823</v>
      </c>
    </row>
    <row r="40" spans="1:36" x14ac:dyDescent="0.75">
      <c r="A40" s="64"/>
      <c r="B40" s="20">
        <v>44052</v>
      </c>
      <c r="C40" s="24">
        <v>0.12791402696166188</v>
      </c>
      <c r="D40" s="24">
        <v>0</v>
      </c>
      <c r="E40" s="24">
        <v>1.3150549875717843E-3</v>
      </c>
      <c r="F40" s="24">
        <v>66.522151231765747</v>
      </c>
      <c r="G40" s="24">
        <v>0</v>
      </c>
      <c r="H40" s="41">
        <f t="shared" si="0"/>
        <v>66.651380313714981</v>
      </c>
      <c r="I40" s="41">
        <f t="shared" si="1"/>
        <v>0.12922908194923366</v>
      </c>
      <c r="K40" s="64"/>
      <c r="L40" s="7">
        <v>44052</v>
      </c>
      <c r="M40" s="28">
        <v>90.669219970703125</v>
      </c>
      <c r="N40" s="14">
        <v>0</v>
      </c>
      <c r="O40" s="28">
        <v>9.3307781219482422</v>
      </c>
      <c r="P40" s="41">
        <f t="shared" si="2"/>
        <v>99.999998092651367</v>
      </c>
      <c r="R40" s="64"/>
      <c r="S40" s="7">
        <v>44052</v>
      </c>
      <c r="T40" s="24">
        <v>0</v>
      </c>
      <c r="U40" s="24">
        <v>0</v>
      </c>
      <c r="V40" s="28">
        <v>1.3150549875717843E-3</v>
      </c>
      <c r="W40" s="24">
        <v>6.2177772633731365</v>
      </c>
      <c r="X40" s="14">
        <v>0</v>
      </c>
      <c r="Y40" s="41">
        <f t="shared" si="3"/>
        <v>6.2190923183607083</v>
      </c>
      <c r="Z40" s="41">
        <f t="shared" si="4"/>
        <v>1.3150549875717843E-3</v>
      </c>
      <c r="AB40" s="64"/>
      <c r="AC40" s="7">
        <v>36747</v>
      </c>
      <c r="AD40" s="24">
        <v>0.12791402696166188</v>
      </c>
      <c r="AE40" s="24">
        <v>0</v>
      </c>
      <c r="AF40" s="24">
        <v>0</v>
      </c>
      <c r="AG40" s="24">
        <v>60.304377228021622</v>
      </c>
      <c r="AH40" s="24">
        <v>0</v>
      </c>
      <c r="AI40" s="41">
        <f t="shared" si="5"/>
        <v>60.432291254983284</v>
      </c>
      <c r="AJ40" s="41">
        <f t="shared" si="6"/>
        <v>0.12791402696166188</v>
      </c>
    </row>
    <row r="41" spans="1:36" x14ac:dyDescent="0.75">
      <c r="A41" s="64"/>
      <c r="B41" s="20">
        <v>44080</v>
      </c>
      <c r="C41" s="24">
        <v>0.21318456856533885</v>
      </c>
      <c r="D41" s="24">
        <v>0</v>
      </c>
      <c r="E41" s="24">
        <v>0</v>
      </c>
      <c r="F41" s="24">
        <v>71.861706674098969</v>
      </c>
      <c r="G41" s="24">
        <v>0</v>
      </c>
      <c r="H41" s="41">
        <f t="shared" si="0"/>
        <v>72.074891242664307</v>
      </c>
      <c r="I41" s="41">
        <f t="shared" si="1"/>
        <v>0.21318456856533885</v>
      </c>
      <c r="K41" s="64"/>
      <c r="L41" s="7">
        <v>44080</v>
      </c>
      <c r="M41" s="27">
        <v>91.686897277832031</v>
      </c>
      <c r="N41" s="14">
        <v>0</v>
      </c>
      <c r="O41" s="27">
        <v>8.3130989074707031</v>
      </c>
      <c r="P41" s="41">
        <f t="shared" si="2"/>
        <v>99.999996185302734</v>
      </c>
      <c r="R41" s="64"/>
      <c r="S41" s="7">
        <v>44080</v>
      </c>
      <c r="T41" s="24">
        <v>0</v>
      </c>
      <c r="U41" s="24">
        <v>0</v>
      </c>
      <c r="V41" s="28">
        <v>0</v>
      </c>
      <c r="W41" s="24">
        <v>5.991657730191946</v>
      </c>
      <c r="X41" s="14">
        <v>0</v>
      </c>
      <c r="Y41" s="41">
        <f t="shared" si="3"/>
        <v>5.991657730191946</v>
      </c>
      <c r="Z41" s="41">
        <f t="shared" si="4"/>
        <v>0</v>
      </c>
      <c r="AB41" s="64"/>
      <c r="AC41" s="7">
        <v>44080</v>
      </c>
      <c r="AD41" s="24">
        <v>0.21318456856533885</v>
      </c>
      <c r="AE41" s="24">
        <v>0</v>
      </c>
      <c r="AF41" s="24">
        <v>0</v>
      </c>
      <c r="AG41" s="24">
        <v>65.870054066181183</v>
      </c>
      <c r="AH41" s="24">
        <v>0</v>
      </c>
      <c r="AI41" s="41">
        <f t="shared" si="5"/>
        <v>66.083238634746522</v>
      </c>
      <c r="AJ41" s="41">
        <f t="shared" si="6"/>
        <v>0.21318456856533885</v>
      </c>
    </row>
    <row r="42" spans="1:36" x14ac:dyDescent="0.75">
      <c r="A42" s="64"/>
      <c r="B42" s="20">
        <v>44108</v>
      </c>
      <c r="C42" s="24">
        <v>9.522366599412635E-2</v>
      </c>
      <c r="D42" s="24">
        <v>1.0619808108458528E-3</v>
      </c>
      <c r="E42" s="24">
        <v>0</v>
      </c>
      <c r="F42" s="24">
        <v>79.275332391262054</v>
      </c>
      <c r="G42" s="24">
        <v>5.5670785513939336E-2</v>
      </c>
      <c r="H42" s="41">
        <f t="shared" si="0"/>
        <v>79.427288823580966</v>
      </c>
      <c r="I42" s="41">
        <f t="shared" si="1"/>
        <v>9.6285646804972203E-2</v>
      </c>
      <c r="K42" s="64"/>
      <c r="L42" s="7">
        <v>44108</v>
      </c>
      <c r="M42" s="27">
        <v>90.987762451171875</v>
      </c>
      <c r="N42" s="14">
        <v>0</v>
      </c>
      <c r="O42" s="27">
        <v>9.0122337341308594</v>
      </c>
      <c r="P42" s="41">
        <f t="shared" si="2"/>
        <v>99.999996185302734</v>
      </c>
      <c r="R42" s="64"/>
      <c r="S42" s="7">
        <v>44108</v>
      </c>
      <c r="T42" s="24">
        <v>0</v>
      </c>
      <c r="U42" s="24">
        <v>0</v>
      </c>
      <c r="V42" s="28">
        <v>0</v>
      </c>
      <c r="W42" s="24">
        <v>7.1025020442903042</v>
      </c>
      <c r="X42" s="14">
        <v>5.5670785513939336E-2</v>
      </c>
      <c r="Y42" s="41">
        <f t="shared" si="3"/>
        <v>7.1581728298042435</v>
      </c>
      <c r="Z42" s="41">
        <f t="shared" si="4"/>
        <v>0</v>
      </c>
      <c r="AB42" s="64"/>
      <c r="AC42" s="7">
        <v>44108</v>
      </c>
      <c r="AD42" s="24">
        <v>9.522366599412635E-2</v>
      </c>
      <c r="AE42" s="24">
        <v>1.0619808108458528E-3</v>
      </c>
      <c r="AF42" s="24">
        <v>0</v>
      </c>
      <c r="AG42" s="24">
        <v>72.172828018665314</v>
      </c>
      <c r="AH42" s="24">
        <v>0</v>
      </c>
      <c r="AI42" s="41">
        <f t="shared" si="5"/>
        <v>72.269113665470286</v>
      </c>
      <c r="AJ42" s="41">
        <f t="shared" si="6"/>
        <v>9.6285646804972203E-2</v>
      </c>
    </row>
    <row r="43" spans="1:36" x14ac:dyDescent="0.75">
      <c r="A43" s="64"/>
      <c r="B43" s="20">
        <v>44501</v>
      </c>
      <c r="C43" s="24">
        <v>3.2286348869092762E-2</v>
      </c>
      <c r="D43" s="24">
        <v>1.062747287505772E-3</v>
      </c>
      <c r="E43" s="24">
        <v>0</v>
      </c>
      <c r="F43" s="24">
        <v>87.087228894233704</v>
      </c>
      <c r="G43" s="24">
        <v>0.50600239774212241</v>
      </c>
      <c r="H43" s="41">
        <f t="shared" si="0"/>
        <v>87.626580388132425</v>
      </c>
      <c r="I43" s="41">
        <f t="shared" si="1"/>
        <v>3.3349096156598534E-2</v>
      </c>
      <c r="K43" s="64"/>
      <c r="L43" s="7">
        <v>44501</v>
      </c>
      <c r="M43" s="24">
        <v>92.837875366210938</v>
      </c>
      <c r="N43" s="14">
        <v>0</v>
      </c>
      <c r="O43" s="24">
        <v>7.1621317863464355</v>
      </c>
      <c r="P43" s="41">
        <f t="shared" si="2"/>
        <v>100.00000715255737</v>
      </c>
      <c r="R43" s="64"/>
      <c r="S43" s="7">
        <v>44501</v>
      </c>
      <c r="T43" s="24">
        <v>1.3284339956953772E-3</v>
      </c>
      <c r="U43" s="24">
        <v>0</v>
      </c>
      <c r="V43" s="28">
        <v>0</v>
      </c>
      <c r="W43" s="24">
        <v>5.7686003856360912</v>
      </c>
      <c r="X43" s="14">
        <v>0.50600239774212241</v>
      </c>
      <c r="Y43" s="41">
        <f t="shared" si="3"/>
        <v>6.275931217373909</v>
      </c>
      <c r="Z43" s="41">
        <f t="shared" si="4"/>
        <v>1.3284339956953772E-3</v>
      </c>
      <c r="AB43" s="64"/>
      <c r="AC43" s="7">
        <v>44501</v>
      </c>
      <c r="AD43" s="24">
        <v>3.0957911803852767E-2</v>
      </c>
      <c r="AE43" s="24">
        <v>1.062747287505772E-3</v>
      </c>
      <c r="AF43" s="24">
        <v>0</v>
      </c>
      <c r="AG43" s="24">
        <v>81.318631768226624</v>
      </c>
      <c r="AH43" s="24">
        <v>0</v>
      </c>
      <c r="AI43" s="41">
        <f t="shared" si="5"/>
        <v>81.350652427317982</v>
      </c>
      <c r="AJ43" s="41">
        <f t="shared" si="6"/>
        <v>3.2020659091358539E-2</v>
      </c>
    </row>
    <row r="44" spans="1:36" x14ac:dyDescent="0.75">
      <c r="A44" s="64"/>
      <c r="B44" s="20">
        <v>44529</v>
      </c>
      <c r="C44" s="24">
        <v>0.11411956074880436</v>
      </c>
      <c r="D44" s="24">
        <v>2.1537030079343822E-3</v>
      </c>
      <c r="E44" s="24">
        <v>0</v>
      </c>
      <c r="F44" s="24">
        <v>97.803950309753418</v>
      </c>
      <c r="G44" s="24">
        <v>0</v>
      </c>
      <c r="H44" s="41">
        <f t="shared" si="0"/>
        <v>97.920223573510157</v>
      </c>
      <c r="I44" s="41">
        <f t="shared" si="1"/>
        <v>0.11627326375673874</v>
      </c>
      <c r="K44" s="64"/>
      <c r="L44" s="7">
        <v>44529</v>
      </c>
      <c r="M44" s="24">
        <v>92.065956115722656</v>
      </c>
      <c r="N44" s="14">
        <v>0</v>
      </c>
      <c r="O44" s="24">
        <v>7.9340453147888184</v>
      </c>
      <c r="P44" s="41">
        <f t="shared" si="2"/>
        <v>100.00000143051147</v>
      </c>
      <c r="R44" s="64"/>
      <c r="S44" s="7">
        <v>44529</v>
      </c>
      <c r="T44" s="24">
        <v>1.3431899787974544E-3</v>
      </c>
      <c r="U44" s="24">
        <v>0</v>
      </c>
      <c r="V44" s="28">
        <v>0</v>
      </c>
      <c r="W44" s="24">
        <v>7.7676922082901001</v>
      </c>
      <c r="X44" s="14">
        <v>0</v>
      </c>
      <c r="Y44" s="41">
        <f t="shared" si="3"/>
        <v>7.7690353982688976</v>
      </c>
      <c r="Z44" s="41">
        <f t="shared" si="4"/>
        <v>1.3431899787974544E-3</v>
      </c>
      <c r="AB44" s="64"/>
      <c r="AC44" s="7">
        <v>44529</v>
      </c>
      <c r="AD44" s="24">
        <v>0.11277637531748042</v>
      </c>
      <c r="AE44" s="24">
        <v>2.1537030079343822E-3</v>
      </c>
      <c r="AF44" s="24">
        <v>0</v>
      </c>
      <c r="AG44" s="24">
        <v>90.036258101463318</v>
      </c>
      <c r="AH44" s="24">
        <v>0</v>
      </c>
      <c r="AI44" s="41">
        <f t="shared" si="5"/>
        <v>90.151188179788733</v>
      </c>
      <c r="AJ44" s="41">
        <f t="shared" si="6"/>
        <v>0.1149300783254148</v>
      </c>
    </row>
    <row r="45" spans="1:36" x14ac:dyDescent="0.75">
      <c r="A45" s="64"/>
      <c r="B45" s="20">
        <v>44557</v>
      </c>
      <c r="C45" s="17">
        <v>0.12285308912396431</v>
      </c>
      <c r="D45" s="24">
        <v>0</v>
      </c>
      <c r="E45" s="24">
        <v>4.7685891331639141E-2</v>
      </c>
      <c r="F45" s="14">
        <v>105.02549260854721</v>
      </c>
      <c r="G45" s="24">
        <v>0</v>
      </c>
      <c r="H45" s="41">
        <f t="shared" si="0"/>
        <v>105.19603158900281</v>
      </c>
      <c r="I45" s="41">
        <f t="shared" si="1"/>
        <v>0.17053898045560345</v>
      </c>
      <c r="K45" s="64"/>
      <c r="L45" s="7">
        <v>44557</v>
      </c>
      <c r="M45" s="28">
        <v>92.220878601074219</v>
      </c>
      <c r="N45" s="14">
        <v>0</v>
      </c>
      <c r="O45" s="28">
        <v>7.779120922088623</v>
      </c>
      <c r="P45" s="41">
        <f t="shared" si="2"/>
        <v>99.999999523162842</v>
      </c>
      <c r="R45" s="64"/>
      <c r="S45" s="7">
        <v>44557</v>
      </c>
      <c r="T45" s="24">
        <v>0</v>
      </c>
      <c r="U45" s="24">
        <v>0</v>
      </c>
      <c r="V45" s="28">
        <v>0</v>
      </c>
      <c r="W45" s="24">
        <v>8.1833265721797943</v>
      </c>
      <c r="X45" s="14">
        <v>0</v>
      </c>
      <c r="Y45" s="41">
        <f t="shared" si="3"/>
        <v>8.1833265721797943</v>
      </c>
      <c r="Z45" s="41">
        <f t="shared" si="4"/>
        <v>0</v>
      </c>
      <c r="AB45" s="64"/>
      <c r="AC45" s="7">
        <v>44557</v>
      </c>
      <c r="AD45" s="27">
        <v>0.12285308912396431</v>
      </c>
      <c r="AE45" s="27">
        <v>0</v>
      </c>
      <c r="AF45" s="24">
        <v>4.7685891331639141E-2</v>
      </c>
      <c r="AG45" s="27">
        <v>96.842162311077118</v>
      </c>
      <c r="AH45" s="24">
        <v>0</v>
      </c>
      <c r="AI45" s="41">
        <f t="shared" si="5"/>
        <v>97.012701291532721</v>
      </c>
      <c r="AJ45" s="41">
        <f t="shared" si="6"/>
        <v>0.17053898045560345</v>
      </c>
    </row>
    <row r="46" spans="1:36" x14ac:dyDescent="0.75">
      <c r="A46" s="64">
        <v>2021</v>
      </c>
      <c r="B46" s="20">
        <v>44220</v>
      </c>
      <c r="C46" s="28">
        <v>3.8848505937494338E-2</v>
      </c>
      <c r="D46" s="14">
        <v>9.2054113338235766E-2</v>
      </c>
      <c r="E46" s="28">
        <v>0</v>
      </c>
      <c r="F46" s="28">
        <v>102.23712027072906</v>
      </c>
      <c r="G46" s="24">
        <v>0</v>
      </c>
      <c r="H46" s="41">
        <f t="shared" si="0"/>
        <v>102.3680228900048</v>
      </c>
      <c r="I46" s="41">
        <f t="shared" si="1"/>
        <v>0.1309026192757301</v>
      </c>
      <c r="K46" s="64">
        <v>2021</v>
      </c>
      <c r="L46" s="20">
        <v>44220</v>
      </c>
      <c r="M46" s="27">
        <v>90.814918518066406</v>
      </c>
      <c r="N46" s="14">
        <v>0</v>
      </c>
      <c r="O46" s="27">
        <v>9.1850757598876953</v>
      </c>
      <c r="P46" s="41">
        <f t="shared" si="2"/>
        <v>99.999994277954102</v>
      </c>
      <c r="R46" s="64">
        <v>2021</v>
      </c>
      <c r="S46" s="20">
        <v>44220</v>
      </c>
      <c r="T46" s="24">
        <v>0</v>
      </c>
      <c r="U46" s="27">
        <v>0</v>
      </c>
      <c r="V46" s="27">
        <v>0</v>
      </c>
      <c r="W46" s="28">
        <v>9.4025805592536926</v>
      </c>
      <c r="X46" s="14">
        <v>0</v>
      </c>
      <c r="Y46" s="41">
        <f t="shared" si="3"/>
        <v>9.4025805592536926</v>
      </c>
      <c r="Z46" s="41">
        <f t="shared" si="4"/>
        <v>0</v>
      </c>
      <c r="AB46" s="64">
        <v>2021</v>
      </c>
      <c r="AC46" s="20">
        <v>44220</v>
      </c>
      <c r="AD46" s="28">
        <v>3.8848505937494338E-2</v>
      </c>
      <c r="AE46" s="28">
        <v>9.2054113338235766E-2</v>
      </c>
      <c r="AF46" s="28">
        <v>0</v>
      </c>
      <c r="AG46" s="28">
        <v>92.834539711475372</v>
      </c>
      <c r="AH46" s="24">
        <v>0</v>
      </c>
      <c r="AI46" s="41">
        <f t="shared" si="5"/>
        <v>92.965442330751102</v>
      </c>
      <c r="AJ46" s="41">
        <f t="shared" si="6"/>
        <v>0.1309026192757301</v>
      </c>
    </row>
    <row r="47" spans="1:36" x14ac:dyDescent="0.75">
      <c r="A47" s="64"/>
      <c r="B47" s="20">
        <v>44248</v>
      </c>
      <c r="C47" s="28">
        <v>5.6967688578879461E-2</v>
      </c>
      <c r="D47" s="28">
        <v>0</v>
      </c>
      <c r="E47" s="28">
        <v>1.6116011920530582E-3</v>
      </c>
      <c r="F47" s="28">
        <v>102.44574397802353</v>
      </c>
      <c r="G47" s="24">
        <v>0</v>
      </c>
      <c r="H47" s="41">
        <f t="shared" si="0"/>
        <v>102.50432326779446</v>
      </c>
      <c r="I47" s="41">
        <f t="shared" si="1"/>
        <v>5.8579289770932519E-2</v>
      </c>
      <c r="K47" s="64"/>
      <c r="L47" s="20">
        <v>44248</v>
      </c>
      <c r="M47" s="27">
        <v>90.839492797851563</v>
      </c>
      <c r="N47" s="14">
        <v>0</v>
      </c>
      <c r="O47" s="27">
        <v>9.1605052947998047</v>
      </c>
      <c r="P47" s="41">
        <f t="shared" si="2"/>
        <v>99.999998092651367</v>
      </c>
      <c r="R47" s="64"/>
      <c r="S47" s="20">
        <v>44248</v>
      </c>
      <c r="T47" s="24">
        <v>0</v>
      </c>
      <c r="U47" s="27">
        <v>0</v>
      </c>
      <c r="V47" s="27">
        <v>0</v>
      </c>
      <c r="W47" s="27">
        <v>9.3899136409163475</v>
      </c>
      <c r="X47" s="14">
        <v>0</v>
      </c>
      <c r="Y47" s="41">
        <f t="shared" si="3"/>
        <v>9.3899136409163475</v>
      </c>
      <c r="Z47" s="41">
        <f t="shared" si="4"/>
        <v>0</v>
      </c>
      <c r="AB47" s="64"/>
      <c r="AC47" s="20">
        <v>44248</v>
      </c>
      <c r="AD47" s="28">
        <v>5.6967688578879461E-2</v>
      </c>
      <c r="AE47" s="28">
        <v>0</v>
      </c>
      <c r="AF47" s="28">
        <v>1.6116011920530582E-3</v>
      </c>
      <c r="AG47" s="28">
        <v>93.055829405784607</v>
      </c>
      <c r="AH47" s="24">
        <v>0</v>
      </c>
      <c r="AI47" s="41">
        <f t="shared" si="5"/>
        <v>93.114408695555539</v>
      </c>
      <c r="AJ47" s="41">
        <f t="shared" si="6"/>
        <v>5.8579289770932519E-2</v>
      </c>
    </row>
    <row r="48" spans="1:36" x14ac:dyDescent="0.75">
      <c r="A48" s="64"/>
      <c r="B48" s="20">
        <v>44276</v>
      </c>
      <c r="C48" s="28">
        <v>0</v>
      </c>
      <c r="D48" s="28">
        <v>0</v>
      </c>
      <c r="E48" s="28">
        <v>2.153389459635946E-3</v>
      </c>
      <c r="F48" s="28">
        <v>119.2140057682991</v>
      </c>
      <c r="G48" s="24">
        <v>0</v>
      </c>
      <c r="H48" s="41">
        <f t="shared" si="0"/>
        <v>119.21615915775874</v>
      </c>
      <c r="I48" s="41">
        <f t="shared" si="1"/>
        <v>2.153389459635946E-3</v>
      </c>
      <c r="K48" s="64"/>
      <c r="L48" s="20">
        <v>44276</v>
      </c>
      <c r="M48" s="27">
        <v>87.521453857421875</v>
      </c>
      <c r="N48" s="14">
        <v>0</v>
      </c>
      <c r="O48" s="27">
        <v>12.478546142578125</v>
      </c>
      <c r="P48" s="41">
        <f t="shared" si="2"/>
        <v>100</v>
      </c>
      <c r="R48" s="64"/>
      <c r="S48" s="20">
        <v>44276</v>
      </c>
      <c r="T48" s="24">
        <v>0</v>
      </c>
      <c r="U48" s="27">
        <v>0</v>
      </c>
      <c r="V48" s="27">
        <v>0</v>
      </c>
      <c r="W48" s="27">
        <v>14.876442961394787</v>
      </c>
      <c r="X48" s="14">
        <v>0</v>
      </c>
      <c r="Y48" s="41">
        <f t="shared" si="3"/>
        <v>14.876442961394787</v>
      </c>
      <c r="Z48" s="41">
        <f t="shared" si="4"/>
        <v>0</v>
      </c>
      <c r="AB48" s="64"/>
      <c r="AC48" s="20">
        <v>44276</v>
      </c>
      <c r="AD48" s="28">
        <v>0</v>
      </c>
      <c r="AE48" s="28">
        <v>0</v>
      </c>
      <c r="AF48" s="28">
        <v>2.153389459635946E-3</v>
      </c>
      <c r="AG48" s="28">
        <v>104.33756560087204</v>
      </c>
      <c r="AH48" s="24">
        <v>0</v>
      </c>
      <c r="AI48" s="41">
        <f>SUM(AD48:AH48)</f>
        <v>104.33971899033168</v>
      </c>
      <c r="AJ48" s="41">
        <f>SUM(AD48:AF48)</f>
        <v>2.153389459635946E-3</v>
      </c>
    </row>
    <row r="49" spans="1:36" x14ac:dyDescent="0.75">
      <c r="A49" s="64"/>
      <c r="B49" s="20">
        <v>44304</v>
      </c>
      <c r="C49" s="28">
        <v>0</v>
      </c>
      <c r="D49" s="28">
        <v>0</v>
      </c>
      <c r="E49" s="28">
        <v>6.0227698668313678E-3</v>
      </c>
      <c r="F49" s="28">
        <v>127.25819647312164</v>
      </c>
      <c r="G49" s="24">
        <v>0</v>
      </c>
      <c r="H49" s="41">
        <f t="shared" si="0"/>
        <v>127.26421924298847</v>
      </c>
      <c r="I49" s="41">
        <f t="shared" si="1"/>
        <v>6.0227698668313678E-3</v>
      </c>
      <c r="K49" s="64"/>
      <c r="L49" s="20">
        <v>44304</v>
      </c>
      <c r="M49" s="27">
        <v>88.728897094726563</v>
      </c>
      <c r="N49" s="14">
        <v>0</v>
      </c>
      <c r="O49" s="27">
        <v>11.271099090576172</v>
      </c>
      <c r="P49" s="41">
        <f t="shared" si="2"/>
        <v>99.999996185302734</v>
      </c>
      <c r="R49" s="64"/>
      <c r="S49" s="20">
        <v>44304</v>
      </c>
      <c r="T49" s="24">
        <v>0</v>
      </c>
      <c r="U49" s="27">
        <v>0</v>
      </c>
      <c r="V49" s="27">
        <v>5.4829752116347663E-3</v>
      </c>
      <c r="W49" s="27">
        <v>14.338592998683453</v>
      </c>
      <c r="X49" s="14">
        <v>0</v>
      </c>
      <c r="Y49" s="41">
        <f t="shared" si="3"/>
        <v>14.344075973895087</v>
      </c>
      <c r="Z49" s="41">
        <f t="shared" si="4"/>
        <v>5.4829752116347663E-3</v>
      </c>
      <c r="AB49" s="64"/>
      <c r="AC49" s="20">
        <v>44304</v>
      </c>
      <c r="AD49" s="28">
        <v>0</v>
      </c>
      <c r="AE49" s="28">
        <v>0</v>
      </c>
      <c r="AF49" s="28">
        <v>5.3979482572685811E-4</v>
      </c>
      <c r="AG49" s="28">
        <v>112.91959881782532</v>
      </c>
      <c r="AH49" s="24">
        <v>0</v>
      </c>
      <c r="AI49" s="41">
        <f>SUM(AD49:AH49)</f>
        <v>112.92013861265104</v>
      </c>
      <c r="AJ49" s="41">
        <f>SUM(AD49:AF49)</f>
        <v>5.3979482572685811E-4</v>
      </c>
    </row>
    <row r="50" spans="1:36" x14ac:dyDescent="0.75">
      <c r="A50" s="64"/>
      <c r="B50" s="20">
        <v>44332</v>
      </c>
      <c r="C50" s="28">
        <v>2.011970900639426E-2</v>
      </c>
      <c r="D50" s="28">
        <v>0</v>
      </c>
      <c r="E50" s="28">
        <v>2.9231421649456024E-2</v>
      </c>
      <c r="F50" s="28">
        <v>126.71507894992828</v>
      </c>
      <c r="G50" s="24">
        <v>0.34566089743748307</v>
      </c>
      <c r="H50" s="41">
        <f t="shared" si="0"/>
        <v>127.11009097802162</v>
      </c>
      <c r="I50" s="41">
        <f t="shared" si="1"/>
        <v>4.9351130655850284E-2</v>
      </c>
      <c r="K50" s="64"/>
      <c r="L50" s="20">
        <v>44332</v>
      </c>
      <c r="M50" s="27">
        <v>88.050071716308594</v>
      </c>
      <c r="N50" s="14">
        <v>0</v>
      </c>
      <c r="O50" s="27">
        <v>11.949929237365723</v>
      </c>
      <c r="P50" s="41">
        <f t="shared" si="2"/>
        <v>100.00000095367432</v>
      </c>
      <c r="R50" s="64"/>
      <c r="S50" s="20">
        <v>44332</v>
      </c>
      <c r="T50" s="24">
        <v>2.6694260668591596E-3</v>
      </c>
      <c r="U50" s="27">
        <v>0</v>
      </c>
      <c r="V50" s="27">
        <v>2.9231421649456024E-2</v>
      </c>
      <c r="W50" s="27">
        <v>14.812004752457142</v>
      </c>
      <c r="X50" s="14">
        <v>0.34566089743748307</v>
      </c>
      <c r="Y50" s="41">
        <f t="shared" si="3"/>
        <v>15.18956649761094</v>
      </c>
      <c r="Z50" s="41">
        <f t="shared" si="4"/>
        <v>3.1900847716315184E-2</v>
      </c>
      <c r="AB50" s="64"/>
      <c r="AC50" s="20">
        <v>44332</v>
      </c>
      <c r="AD50" s="28">
        <v>1.7450283849029802E-2</v>
      </c>
      <c r="AE50" s="28">
        <v>0</v>
      </c>
      <c r="AF50" s="28">
        <v>0</v>
      </c>
      <c r="AG50" s="28">
        <v>111.90307885408401</v>
      </c>
      <c r="AH50" s="24">
        <v>0</v>
      </c>
      <c r="AI50" s="41">
        <f>SUM(AD50:AH50)</f>
        <v>111.92052913793304</v>
      </c>
      <c r="AJ50" s="41">
        <f>SUM(AD50:AF50)</f>
        <v>1.7450283849029802E-2</v>
      </c>
    </row>
    <row r="51" spans="1:36" s="2" customFormat="1" x14ac:dyDescent="0.75">
      <c r="A51" s="64"/>
      <c r="B51" s="20">
        <v>44360</v>
      </c>
      <c r="C51" s="28">
        <v>3.8639278500340879E-2</v>
      </c>
      <c r="D51" s="28">
        <v>1.3233836398285348E-2</v>
      </c>
      <c r="E51" s="27">
        <v>0.20648202917072922</v>
      </c>
      <c r="F51" s="27">
        <v>130.04255294799805</v>
      </c>
      <c r="G51" s="24">
        <v>0.57713832939043641</v>
      </c>
      <c r="H51" s="41">
        <f t="shared" si="0"/>
        <v>130.87804642145784</v>
      </c>
      <c r="I51" s="41">
        <f t="shared" si="1"/>
        <v>0.25835514406935545</v>
      </c>
      <c r="K51" s="64"/>
      <c r="L51" s="7">
        <v>44360</v>
      </c>
      <c r="M51" s="27">
        <v>87.549232482910156</v>
      </c>
      <c r="N51" s="14">
        <v>0</v>
      </c>
      <c r="O51" s="27">
        <v>12.450761795043945</v>
      </c>
      <c r="P51" s="41">
        <f t="shared" si="2"/>
        <v>99.999994277954102</v>
      </c>
      <c r="R51" s="64"/>
      <c r="S51" s="7">
        <v>44360</v>
      </c>
      <c r="T51" s="24">
        <v>5.3200769798422698E-3</v>
      </c>
      <c r="U51" s="27">
        <v>1.3233836398285348E-2</v>
      </c>
      <c r="V51" s="27">
        <v>0.12597649765666574</v>
      </c>
      <c r="W51" s="27">
        <v>15.573645941913128</v>
      </c>
      <c r="X51" s="14">
        <v>0.57713832939043641</v>
      </c>
      <c r="Y51" s="41">
        <f t="shared" ref="Y51:Y61" si="7">SUM(T51:X51)</f>
        <v>16.295314682338358</v>
      </c>
      <c r="Z51" s="41">
        <f t="shared" ref="Z51:Z61" si="8">SUM(T51:V51)</f>
        <v>0.14453041103479336</v>
      </c>
      <c r="AB51" s="64"/>
      <c r="AC51" s="7">
        <v>44360</v>
      </c>
      <c r="AD51" s="27">
        <v>3.3319203794235364E-2</v>
      </c>
      <c r="AE51" s="27">
        <v>0</v>
      </c>
      <c r="AF51" s="27">
        <v>8.0505524238105863E-2</v>
      </c>
      <c r="AG51" s="27">
        <v>114.46890980005264</v>
      </c>
      <c r="AH51" s="24">
        <v>0</v>
      </c>
      <c r="AI51" s="41">
        <f t="shared" ref="AI51:AI61" si="9">SUM(AD51:AH51)</f>
        <v>114.58273452808498</v>
      </c>
      <c r="AJ51" s="41">
        <f t="shared" ref="AJ51:AJ61" si="10">SUM(AD51:AF51)</f>
        <v>0.11382472803234123</v>
      </c>
    </row>
    <row r="52" spans="1:36" s="2" customFormat="1" x14ac:dyDescent="0.75">
      <c r="A52" s="64"/>
      <c r="B52" s="20">
        <v>44388</v>
      </c>
      <c r="C52" s="28">
        <v>1.3384185876930133E-2</v>
      </c>
      <c r="D52" s="27">
        <v>2.9262764655868523E-2</v>
      </c>
      <c r="E52" s="27">
        <v>0.80441113095730543</v>
      </c>
      <c r="F52" s="27">
        <v>125.04583597183228</v>
      </c>
      <c r="G52" s="24">
        <v>0.63201331067830324</v>
      </c>
      <c r="H52" s="41">
        <f t="shared" si="0"/>
        <v>126.52490736400068</v>
      </c>
      <c r="I52" s="41">
        <f t="shared" si="1"/>
        <v>0.84705808149010409</v>
      </c>
      <c r="K52" s="64"/>
      <c r="L52" s="7">
        <v>44388</v>
      </c>
      <c r="M52" s="27">
        <v>87.87158203125</v>
      </c>
      <c r="N52" s="14">
        <v>7.8070126473903656E-2</v>
      </c>
      <c r="O52" s="27">
        <v>12.050349235534668</v>
      </c>
      <c r="P52" s="41">
        <f t="shared" si="2"/>
        <v>100.00000139325857</v>
      </c>
      <c r="R52" s="64"/>
      <c r="S52" s="7">
        <v>44388</v>
      </c>
      <c r="T52" s="24">
        <v>1.3384185876930133E-2</v>
      </c>
      <c r="U52" s="27">
        <v>2.9262764655868523E-2</v>
      </c>
      <c r="V52" s="27">
        <v>0.7056329632177949</v>
      </c>
      <c r="W52" s="27">
        <v>13.86639941483736</v>
      </c>
      <c r="X52" s="14">
        <v>0.63201331067830324</v>
      </c>
      <c r="Y52" s="41">
        <f t="shared" si="7"/>
        <v>15.246692639266257</v>
      </c>
      <c r="Z52" s="41">
        <f t="shared" si="8"/>
        <v>0.74827991375059355</v>
      </c>
      <c r="AB52" s="64"/>
      <c r="AC52" s="7">
        <v>44388</v>
      </c>
      <c r="AD52" s="27">
        <v>0</v>
      </c>
      <c r="AE52" s="27">
        <v>0</v>
      </c>
      <c r="AF52" s="27">
        <v>0</v>
      </c>
      <c r="AG52" s="27">
        <v>111.17943376302719</v>
      </c>
      <c r="AH52" s="24">
        <v>0</v>
      </c>
      <c r="AI52" s="41">
        <f t="shared" si="9"/>
        <v>111.17943376302719</v>
      </c>
      <c r="AJ52" s="41">
        <f t="shared" si="10"/>
        <v>0</v>
      </c>
    </row>
    <row r="53" spans="1:36" s="2" customFormat="1" x14ac:dyDescent="0.75">
      <c r="A53" s="64"/>
      <c r="B53" s="20">
        <v>44416</v>
      </c>
      <c r="C53" s="27">
        <v>0.32831812859512866</v>
      </c>
      <c r="D53" s="27">
        <v>0.23725227219983935</v>
      </c>
      <c r="E53" s="27">
        <v>0.36707444814965129</v>
      </c>
      <c r="F53" s="27">
        <v>130.51283359527588</v>
      </c>
      <c r="G53" s="24">
        <v>2.8060909826308489</v>
      </c>
      <c r="H53" s="41">
        <f t="shared" si="0"/>
        <v>134.25156942685135</v>
      </c>
      <c r="I53" s="41">
        <f t="shared" si="1"/>
        <v>0.9326448489446193</v>
      </c>
      <c r="K53" s="64"/>
      <c r="L53" s="7">
        <v>44416</v>
      </c>
      <c r="M53" s="27">
        <v>86.049636840820313</v>
      </c>
      <c r="N53" s="14">
        <v>0</v>
      </c>
      <c r="O53" s="27">
        <v>13.950359344482422</v>
      </c>
      <c r="P53" s="41">
        <f t="shared" si="2"/>
        <v>99.999996185302734</v>
      </c>
      <c r="R53" s="64"/>
      <c r="S53" s="7">
        <v>44416</v>
      </c>
      <c r="T53" s="24">
        <v>2.2413598344428465E-2</v>
      </c>
      <c r="U53" s="27">
        <v>6.9894020271021873E-2</v>
      </c>
      <c r="V53" s="27">
        <v>0.36496404209174216</v>
      </c>
      <c r="W53" s="27">
        <v>15.465214848518372</v>
      </c>
      <c r="X53" s="14">
        <v>2.8060909826308489</v>
      </c>
      <c r="Y53" s="41">
        <f t="shared" si="7"/>
        <v>18.728577491856413</v>
      </c>
      <c r="Z53" s="41">
        <f t="shared" si="8"/>
        <v>0.4572716607071925</v>
      </c>
      <c r="AB53" s="64"/>
      <c r="AC53" s="7">
        <v>44416</v>
      </c>
      <c r="AD53" s="27">
        <v>0.30590454116463661</v>
      </c>
      <c r="AE53" s="27">
        <v>0.16735825920477509</v>
      </c>
      <c r="AF53" s="27">
        <v>2.1104128791193943E-3</v>
      </c>
      <c r="AG53" s="27">
        <v>115.0476261973381</v>
      </c>
      <c r="AH53" s="24">
        <v>0</v>
      </c>
      <c r="AI53" s="41">
        <f t="shared" si="9"/>
        <v>115.52299941058664</v>
      </c>
      <c r="AJ53" s="41">
        <f t="shared" si="10"/>
        <v>0.4753732132485311</v>
      </c>
    </row>
    <row r="54" spans="1:36" s="2" customFormat="1" x14ac:dyDescent="0.75">
      <c r="A54" s="64"/>
      <c r="B54" s="20">
        <v>44444</v>
      </c>
      <c r="C54" s="27">
        <v>0.44370084651745856</v>
      </c>
      <c r="D54" s="27">
        <v>0.13881006452720612</v>
      </c>
      <c r="E54" s="27">
        <v>0.9915174450725317</v>
      </c>
      <c r="F54" s="27">
        <v>125.63692033290863</v>
      </c>
      <c r="G54" s="24">
        <v>2.7841674163937569</v>
      </c>
      <c r="H54" s="41">
        <f t="shared" si="0"/>
        <v>129.99511610541958</v>
      </c>
      <c r="I54" s="41">
        <f t="shared" si="1"/>
        <v>1.5740283561171964</v>
      </c>
      <c r="K54" s="64"/>
      <c r="L54" s="7">
        <v>44444</v>
      </c>
      <c r="M54" s="27">
        <v>86.684959411621094</v>
      </c>
      <c r="N54" s="14">
        <v>0</v>
      </c>
      <c r="O54" s="27">
        <v>13.315042495727539</v>
      </c>
      <c r="P54" s="41">
        <f t="shared" si="2"/>
        <v>100.00000190734863</v>
      </c>
      <c r="R54" s="64"/>
      <c r="S54" s="7">
        <v>44444</v>
      </c>
      <c r="T54" s="24">
        <v>1.7116077287937514E-2</v>
      </c>
      <c r="U54" s="27">
        <v>5.5172964493976906E-2</v>
      </c>
      <c r="V54" s="27">
        <v>0.94967655604705215</v>
      </c>
      <c r="W54" s="27">
        <v>13.502771966159344</v>
      </c>
      <c r="X54" s="14">
        <v>2.7841674163937569</v>
      </c>
      <c r="Y54" s="41">
        <f t="shared" si="7"/>
        <v>17.308904980382067</v>
      </c>
      <c r="Z54" s="41">
        <f t="shared" si="8"/>
        <v>1.0219655978289666</v>
      </c>
      <c r="AB54" s="64"/>
      <c r="AC54" s="7">
        <v>44444</v>
      </c>
      <c r="AD54" s="27">
        <v>0.42658476741053164</v>
      </c>
      <c r="AE54" s="27">
        <v>8.3637103671208024E-2</v>
      </c>
      <c r="AF54" s="27">
        <v>4.1840918129310012E-2</v>
      </c>
      <c r="AG54" s="27">
        <v>112.13415116071701</v>
      </c>
      <c r="AH54" s="24">
        <v>0</v>
      </c>
      <c r="AI54" s="41">
        <f t="shared" si="9"/>
        <v>112.68621394992806</v>
      </c>
      <c r="AJ54" s="41">
        <f t="shared" si="10"/>
        <v>0.55206278921104968</v>
      </c>
    </row>
    <row r="55" spans="1:36" s="2" customFormat="1" x14ac:dyDescent="0.75">
      <c r="A55" s="64"/>
      <c r="B55" s="20">
        <v>44837</v>
      </c>
      <c r="C55" s="27">
        <v>0.38042996311560273</v>
      </c>
      <c r="D55" s="27">
        <v>3.8072721508797258E-2</v>
      </c>
      <c r="E55" s="27">
        <v>0.68669469328597188</v>
      </c>
      <c r="F55" s="27">
        <v>125.63419342041016</v>
      </c>
      <c r="G55" s="24">
        <v>1.8018300179392099</v>
      </c>
      <c r="H55" s="41">
        <f t="shared" si="0"/>
        <v>128.54122081625974</v>
      </c>
      <c r="I55" s="41">
        <f t="shared" si="1"/>
        <v>1.1051973779103719</v>
      </c>
      <c r="K55" s="64"/>
      <c r="L55" s="7">
        <v>44837</v>
      </c>
      <c r="M55" s="27">
        <v>87.081092834472656</v>
      </c>
      <c r="N55" s="14">
        <v>0</v>
      </c>
      <c r="O55" s="27">
        <v>12.918912887573242</v>
      </c>
      <c r="P55" s="41">
        <f t="shared" si="2"/>
        <v>100.0000057220459</v>
      </c>
      <c r="R55" s="64"/>
      <c r="S55" s="7">
        <v>44837</v>
      </c>
      <c r="T55" s="24">
        <v>1.0502466466277838E-2</v>
      </c>
      <c r="U55" s="27">
        <v>3.8072721508797258E-2</v>
      </c>
      <c r="V55" s="27">
        <v>0.68669469328597188</v>
      </c>
      <c r="W55" s="27">
        <v>14.069553464651108</v>
      </c>
      <c r="X55" s="14">
        <v>1.8013055669143796</v>
      </c>
      <c r="Y55" s="41">
        <f t="shared" si="7"/>
        <v>16.606128912826534</v>
      </c>
      <c r="Z55" s="41">
        <f t="shared" si="8"/>
        <v>0.73526988126104698</v>
      </c>
      <c r="AB55" s="64"/>
      <c r="AC55" s="7">
        <v>44837</v>
      </c>
      <c r="AD55" s="27">
        <v>0.36992749664932489</v>
      </c>
      <c r="AE55" s="27">
        <v>0</v>
      </c>
      <c r="AF55" s="27">
        <v>0</v>
      </c>
      <c r="AG55" s="27">
        <v>111.56464368104935</v>
      </c>
      <c r="AH55" s="24">
        <v>5.2448802989601973E-4</v>
      </c>
      <c r="AI55" s="41">
        <f t="shared" si="9"/>
        <v>111.93509566572857</v>
      </c>
      <c r="AJ55" s="41">
        <f t="shared" si="10"/>
        <v>0.36992749664932489</v>
      </c>
    </row>
    <row r="56" spans="1:36" s="2" customFormat="1" x14ac:dyDescent="0.75">
      <c r="A56" s="64"/>
      <c r="B56" s="20">
        <v>44865</v>
      </c>
      <c r="C56" s="27">
        <v>0.42124142055399716</v>
      </c>
      <c r="D56" s="27">
        <v>2.2384700059774332E-2</v>
      </c>
      <c r="E56" s="27">
        <v>0.91143901227042079</v>
      </c>
      <c r="F56" s="27">
        <v>122.20239639282227</v>
      </c>
      <c r="G56" s="24">
        <v>1.7332992283627391</v>
      </c>
      <c r="H56" s="41">
        <f t="shared" si="0"/>
        <v>125.2907607540692</v>
      </c>
      <c r="I56" s="41">
        <f t="shared" si="1"/>
        <v>1.3550651328841923</v>
      </c>
      <c r="K56" s="64"/>
      <c r="L56" s="20">
        <v>44865</v>
      </c>
      <c r="M56" s="27">
        <v>86.370712280273438</v>
      </c>
      <c r="N56" s="14">
        <v>0</v>
      </c>
      <c r="O56" s="47">
        <v>13.629291534423828</v>
      </c>
      <c r="P56" s="41">
        <f t="shared" si="2"/>
        <v>100.00000381469727</v>
      </c>
      <c r="R56" s="64"/>
      <c r="S56" s="20">
        <v>44865</v>
      </c>
      <c r="T56" s="24">
        <v>1.8431548596709035E-2</v>
      </c>
      <c r="U56" s="27">
        <v>2.2384700059774332E-2</v>
      </c>
      <c r="V56" s="27">
        <v>0.91143901227042079</v>
      </c>
      <c r="W56" s="27">
        <v>14.390687458217144</v>
      </c>
      <c r="X56" s="14">
        <v>1.7332992283627391</v>
      </c>
      <c r="Y56" s="41">
        <f t="shared" si="7"/>
        <v>17.076241947506787</v>
      </c>
      <c r="Z56" s="41">
        <f t="shared" si="8"/>
        <v>0.95225526092690416</v>
      </c>
      <c r="AB56" s="64"/>
      <c r="AC56" s="20">
        <v>44865</v>
      </c>
      <c r="AD56" s="27">
        <v>0.40280987741425633</v>
      </c>
      <c r="AE56" s="27">
        <v>0</v>
      </c>
      <c r="AF56" s="27">
        <v>0</v>
      </c>
      <c r="AG56" s="27">
        <v>107.81170427799225</v>
      </c>
      <c r="AH56" s="24">
        <v>0</v>
      </c>
      <c r="AI56" s="41">
        <f t="shared" si="9"/>
        <v>108.2145141554065</v>
      </c>
      <c r="AJ56" s="41">
        <f t="shared" si="10"/>
        <v>0.40280987741425633</v>
      </c>
    </row>
    <row r="57" spans="1:36" s="2" customFormat="1" x14ac:dyDescent="0.75">
      <c r="A57" s="64"/>
      <c r="B57" s="20">
        <v>44893</v>
      </c>
      <c r="C57" s="27">
        <v>0.44421502389013767</v>
      </c>
      <c r="D57" s="27">
        <v>4.494712356972741E-3</v>
      </c>
      <c r="E57" s="27">
        <v>0.86836633272469044</v>
      </c>
      <c r="F57" s="27">
        <v>121.18461728096008</v>
      </c>
      <c r="G57" s="24">
        <v>1.6245784936472774</v>
      </c>
      <c r="H57" s="41">
        <f t="shared" si="0"/>
        <v>124.12627184357916</v>
      </c>
      <c r="I57" s="41">
        <f t="shared" si="1"/>
        <v>1.3170760689718009</v>
      </c>
      <c r="K57" s="64"/>
      <c r="L57" s="20">
        <v>44893</v>
      </c>
      <c r="M57" s="27">
        <v>85.794151306152344</v>
      </c>
      <c r="N57" s="14">
        <v>0</v>
      </c>
      <c r="O57" s="27">
        <v>14.205849647521973</v>
      </c>
      <c r="P57" s="41">
        <f t="shared" si="2"/>
        <v>100.00000095367432</v>
      </c>
      <c r="R57" s="64"/>
      <c r="S57" s="20">
        <v>44893</v>
      </c>
      <c r="T57" s="24">
        <v>7.9407745943171903E-3</v>
      </c>
      <c r="U57" s="27">
        <v>3.9638898670091294E-3</v>
      </c>
      <c r="V57" s="27">
        <v>0.86836633272469044</v>
      </c>
      <c r="W57" s="27">
        <v>15.129133127629757</v>
      </c>
      <c r="X57" s="14">
        <v>1.623786985874176</v>
      </c>
      <c r="Y57" s="41">
        <f t="shared" si="7"/>
        <v>17.63319111068995</v>
      </c>
      <c r="Z57" s="41">
        <f t="shared" si="8"/>
        <v>0.88027099718601676</v>
      </c>
      <c r="AB57" s="64"/>
      <c r="AC57" s="20">
        <v>44893</v>
      </c>
      <c r="AD57" s="27">
        <v>0.43627424747683108</v>
      </c>
      <c r="AE57" s="47">
        <v>5.3082237627677387E-4</v>
      </c>
      <c r="AF57" s="27">
        <v>0</v>
      </c>
      <c r="AG57" s="47">
        <v>106.05548322200775</v>
      </c>
      <c r="AH57" s="24">
        <v>7.9155023513521883E-4</v>
      </c>
      <c r="AI57" s="41">
        <f t="shared" si="9"/>
        <v>106.49307984209599</v>
      </c>
      <c r="AJ57" s="41">
        <f t="shared" si="10"/>
        <v>0.43680506985310785</v>
      </c>
    </row>
    <row r="58" spans="1:36" s="2" customFormat="1" x14ac:dyDescent="0.75">
      <c r="A58" s="64"/>
      <c r="B58" s="20">
        <v>44921</v>
      </c>
      <c r="C58" s="27">
        <v>0.59492740547284484</v>
      </c>
      <c r="D58" s="27">
        <v>2.1462807126226835E-2</v>
      </c>
      <c r="E58" s="27">
        <v>1.8335633212700486</v>
      </c>
      <c r="F58" s="27">
        <v>132.0735365152359</v>
      </c>
      <c r="G58" s="24">
        <v>1.5482325106859207</v>
      </c>
      <c r="H58" s="41">
        <f t="shared" si="0"/>
        <v>136.07172255979094</v>
      </c>
      <c r="I58" s="41">
        <f t="shared" si="1"/>
        <v>2.4499535338691203</v>
      </c>
      <c r="K58" s="64"/>
      <c r="L58" s="20">
        <v>44921</v>
      </c>
      <c r="M58" s="27">
        <v>86.122467041015625</v>
      </c>
      <c r="N58" s="14">
        <v>0</v>
      </c>
      <c r="O58" s="27">
        <v>13.877533912658691</v>
      </c>
      <c r="P58" s="41">
        <f t="shared" si="2"/>
        <v>100.00000095367432</v>
      </c>
      <c r="R58" s="64"/>
      <c r="S58" s="20">
        <v>44921</v>
      </c>
      <c r="T58" s="24">
        <v>2.6828003683476709E-2</v>
      </c>
      <c r="U58" s="27">
        <v>2.1462807126226835E-2</v>
      </c>
      <c r="V58" s="27">
        <v>1.8335633212700486</v>
      </c>
      <c r="W58" s="27">
        <v>15.455806627869606</v>
      </c>
      <c r="X58" s="14">
        <v>1.5468928031623363</v>
      </c>
      <c r="Y58" s="41">
        <f t="shared" si="7"/>
        <v>18.884553563111695</v>
      </c>
      <c r="Z58" s="41">
        <f t="shared" si="8"/>
        <v>1.8818541320797522</v>
      </c>
      <c r="AB58" s="64"/>
      <c r="AC58" s="20">
        <v>44921</v>
      </c>
      <c r="AD58" s="27">
        <v>0.56809937814250588</v>
      </c>
      <c r="AE58" s="27">
        <v>0</v>
      </c>
      <c r="AF58" s="27">
        <v>0</v>
      </c>
      <c r="AG58" s="27">
        <v>116.61773175001144</v>
      </c>
      <c r="AH58" s="24">
        <v>1.3397208249443793E-3</v>
      </c>
      <c r="AI58" s="41">
        <f t="shared" si="9"/>
        <v>117.18717084897889</v>
      </c>
      <c r="AJ58" s="41">
        <f t="shared" si="10"/>
        <v>0.56809937814250588</v>
      </c>
    </row>
    <row r="59" spans="1:36" s="2" customFormat="1" x14ac:dyDescent="0.75">
      <c r="A59" s="64">
        <v>2022</v>
      </c>
      <c r="B59" s="34">
        <v>44584</v>
      </c>
      <c r="C59" s="27">
        <v>0.55527506629005075</v>
      </c>
      <c r="D59" s="27">
        <v>2.0144234440522268E-2</v>
      </c>
      <c r="E59" s="27">
        <v>1.2697612401098013</v>
      </c>
      <c r="F59" s="27">
        <v>119.82287466526031</v>
      </c>
      <c r="G59" s="24">
        <v>1.4617231208831072</v>
      </c>
      <c r="H59" s="41">
        <f t="shared" si="0"/>
        <v>123.1297783269838</v>
      </c>
      <c r="I59" s="41">
        <f t="shared" si="1"/>
        <v>1.8451805408403743</v>
      </c>
      <c r="K59" s="64">
        <v>2022</v>
      </c>
      <c r="L59" s="34">
        <v>44584</v>
      </c>
      <c r="M59" s="27">
        <v>85.9383544921875</v>
      </c>
      <c r="N59" s="14">
        <v>0</v>
      </c>
      <c r="O59" s="27">
        <v>14.061644554138184</v>
      </c>
      <c r="P59" s="41">
        <f t="shared" si="2"/>
        <v>99.999999046325684</v>
      </c>
      <c r="R59" s="64">
        <v>2022</v>
      </c>
      <c r="S59" s="34">
        <v>44584</v>
      </c>
      <c r="T59" s="24">
        <v>6.7174728428653907E-3</v>
      </c>
      <c r="U59" s="27">
        <v>2.0144234440522268E-2</v>
      </c>
      <c r="V59" s="27">
        <v>1.2697612401098013</v>
      </c>
      <c r="W59" s="27">
        <v>14.559741131961346</v>
      </c>
      <c r="X59" s="14">
        <v>1.4611855149269104</v>
      </c>
      <c r="Y59" s="41">
        <f t="shared" si="7"/>
        <v>17.317549594281445</v>
      </c>
      <c r="Z59" s="41">
        <f t="shared" si="8"/>
        <v>1.296622947393189</v>
      </c>
      <c r="AB59" s="64">
        <v>2022</v>
      </c>
      <c r="AC59" s="34">
        <v>44584</v>
      </c>
      <c r="AD59" s="27">
        <v>0.54855761118233204</v>
      </c>
      <c r="AE59" s="27">
        <v>0</v>
      </c>
      <c r="AF59" s="27">
        <v>0</v>
      </c>
      <c r="AG59" s="27">
        <v>105.26313632726669</v>
      </c>
      <c r="AH59" s="24">
        <v>5.3764176755066728E-4</v>
      </c>
      <c r="AI59" s="41">
        <f t="shared" si="9"/>
        <v>105.81223158021658</v>
      </c>
      <c r="AJ59" s="41">
        <f t="shared" si="10"/>
        <v>0.54855761118233204</v>
      </c>
    </row>
    <row r="60" spans="1:36" s="2" customFormat="1" x14ac:dyDescent="0.75">
      <c r="A60" s="64"/>
      <c r="B60" s="34">
        <v>44612</v>
      </c>
      <c r="C60" s="27">
        <v>0.56216982193291187</v>
      </c>
      <c r="D60" s="27">
        <v>1.7443580873077735E-2</v>
      </c>
      <c r="E60" s="27">
        <v>1.3455079169943929</v>
      </c>
      <c r="F60" s="27">
        <v>125.76881051063538</v>
      </c>
      <c r="G60" s="24">
        <v>1.8237850163131952</v>
      </c>
      <c r="H60" s="41">
        <f>SUM(C60:G60)</f>
        <v>129.51771684674895</v>
      </c>
      <c r="I60" s="41">
        <f>SUM(C60:E60)</f>
        <v>1.9251213198003825</v>
      </c>
      <c r="K60" s="64"/>
      <c r="L60" s="34">
        <v>44612</v>
      </c>
      <c r="M60" s="27">
        <v>87.697662353515625</v>
      </c>
      <c r="N60" s="14">
        <v>0</v>
      </c>
      <c r="O60" s="27">
        <v>12.302339553833008</v>
      </c>
      <c r="P60" s="41">
        <f t="shared" ref="P60:P71" si="11">SUM(M60:O60)</f>
        <v>100.00000190734863</v>
      </c>
      <c r="R60" s="64"/>
      <c r="S60" s="34">
        <v>44612</v>
      </c>
      <c r="T60" s="24">
        <v>2.4112277969834395E-2</v>
      </c>
      <c r="U60" s="27">
        <v>1.7443580873077735E-2</v>
      </c>
      <c r="V60" s="27">
        <v>1.3455079169943929</v>
      </c>
      <c r="W60" s="27">
        <v>12.72312831133604</v>
      </c>
      <c r="X60" s="14">
        <v>1.8235171446576715</v>
      </c>
      <c r="Y60" s="41">
        <f t="shared" si="7"/>
        <v>15.933709231831017</v>
      </c>
      <c r="Z60" s="41">
        <f t="shared" si="8"/>
        <v>1.387063775837305</v>
      </c>
      <c r="AB60" s="64"/>
      <c r="AC60" s="34">
        <v>44612</v>
      </c>
      <c r="AD60" s="27">
        <v>0.53805753123015165</v>
      </c>
      <c r="AE60" s="27">
        <v>0</v>
      </c>
      <c r="AF60" s="27">
        <v>0</v>
      </c>
      <c r="AG60" s="27">
        <v>113.04568499326706</v>
      </c>
      <c r="AH60" s="24">
        <v>2.6780080020216701E-4</v>
      </c>
      <c r="AI60" s="41">
        <f t="shared" si="9"/>
        <v>113.58401032529741</v>
      </c>
      <c r="AJ60" s="41">
        <f t="shared" si="10"/>
        <v>0.53805753123015165</v>
      </c>
    </row>
    <row r="61" spans="1:36" s="2" customFormat="1" x14ac:dyDescent="0.75">
      <c r="A61" s="64"/>
      <c r="B61" s="34">
        <v>44640</v>
      </c>
      <c r="C61" s="27">
        <v>0.57801185175776482</v>
      </c>
      <c r="D61" s="27">
        <v>1.6149429939105175E-2</v>
      </c>
      <c r="E61" s="27">
        <v>1.1751498095691204</v>
      </c>
      <c r="F61" s="27">
        <v>125.24287402629852</v>
      </c>
      <c r="G61" s="24">
        <v>1.5452197985723615</v>
      </c>
      <c r="H61" s="41">
        <f>SUM(C61:G61)</f>
        <v>128.55740491613687</v>
      </c>
      <c r="I61" s="41">
        <f>SUM(C61:E61)</f>
        <v>1.7693110912659904</v>
      </c>
      <c r="K61" s="64"/>
      <c r="L61" s="34">
        <v>44640</v>
      </c>
      <c r="M61" s="27">
        <v>85.835914611816406</v>
      </c>
      <c r="N61" s="14">
        <v>0</v>
      </c>
      <c r="O61" s="27">
        <v>14.164084434509277</v>
      </c>
      <c r="P61" s="41">
        <f t="shared" si="11"/>
        <v>99.999999046325684</v>
      </c>
      <c r="R61" s="64"/>
      <c r="S61" s="34">
        <v>44640</v>
      </c>
      <c r="T61" s="24">
        <v>2.4221670173574239E-2</v>
      </c>
      <c r="U61" s="27">
        <v>1.6149429939105175E-2</v>
      </c>
      <c r="V61" s="27">
        <v>1.1265954235568643</v>
      </c>
      <c r="W61" s="27">
        <v>15.497330576181412</v>
      </c>
      <c r="X61" s="14">
        <v>1.5446840552613139</v>
      </c>
      <c r="Y61" s="41">
        <f t="shared" si="7"/>
        <v>18.208981155112269</v>
      </c>
      <c r="Z61" s="41">
        <f t="shared" si="8"/>
        <v>1.1669665236695437</v>
      </c>
      <c r="AB61" s="64"/>
      <c r="AC61" s="34">
        <v>44640</v>
      </c>
      <c r="AD61" s="27">
        <v>0.55379018886014819</v>
      </c>
      <c r="AE61" s="27">
        <v>0</v>
      </c>
      <c r="AF61" s="27">
        <v>4.8554407840128988E-2</v>
      </c>
      <c r="AG61" s="27">
        <v>109.74554717540741</v>
      </c>
      <c r="AH61" s="24">
        <v>5.3577980452246265E-4</v>
      </c>
      <c r="AI61" s="41">
        <f t="shared" si="9"/>
        <v>110.34842755191221</v>
      </c>
      <c r="AJ61" s="41">
        <f t="shared" si="10"/>
        <v>0.60234459670027718</v>
      </c>
    </row>
    <row r="62" spans="1:36" s="2" customFormat="1" x14ac:dyDescent="0.75">
      <c r="A62" s="64"/>
      <c r="B62" s="34">
        <v>44668</v>
      </c>
      <c r="C62" s="27">
        <v>0.49894180847331882</v>
      </c>
      <c r="D62" s="27">
        <v>2.0488994778133929E-2</v>
      </c>
      <c r="E62" s="27">
        <v>0.77713787322863936</v>
      </c>
      <c r="F62" s="27">
        <v>128.8800835609436</v>
      </c>
      <c r="G62" s="24">
        <v>1.8278071656823158</v>
      </c>
      <c r="H62" s="41">
        <f t="shared" ref="H62:H69" si="12">SUM(C62:G62)</f>
        <v>132.00445940310601</v>
      </c>
      <c r="I62" s="41">
        <f t="shared" ref="I62:I69" si="13">SUM(C62:E62)</f>
        <v>1.2965686764800921</v>
      </c>
      <c r="K62" s="64"/>
      <c r="L62" s="34">
        <v>44668</v>
      </c>
      <c r="M62" s="27">
        <v>85.878959655761719</v>
      </c>
      <c r="N62" s="14">
        <v>0</v>
      </c>
      <c r="O62" s="27">
        <v>14.12104320526123</v>
      </c>
      <c r="P62" s="41">
        <f t="shared" si="11"/>
        <v>100.00000286102295</v>
      </c>
      <c r="R62" s="64"/>
      <c r="S62" s="34">
        <v>44668</v>
      </c>
      <c r="T62" s="24">
        <v>2.3237120331032202E-2</v>
      </c>
      <c r="U62" s="27">
        <v>2.0488994778133929E-2</v>
      </c>
      <c r="V62" s="27">
        <v>0.76184578938409686</v>
      </c>
      <c r="W62" s="27">
        <v>16.00702665746212</v>
      </c>
      <c r="X62" s="14">
        <v>1.8278071656823158</v>
      </c>
      <c r="Y62" s="41">
        <f t="shared" ref="Y62:Y71" si="14">SUM(T62:X62)</f>
        <v>18.640405727637699</v>
      </c>
      <c r="Z62" s="41">
        <f t="shared" ref="Z62:Z71" si="15">SUM(T62:V62)</f>
        <v>0.80557190449326299</v>
      </c>
      <c r="AB62" s="64"/>
      <c r="AC62" s="34">
        <v>44668</v>
      </c>
      <c r="AD62" s="27">
        <v>0.47570466995239258</v>
      </c>
      <c r="AE62" s="27">
        <v>0</v>
      </c>
      <c r="AF62" s="27">
        <v>1.5292060197680257E-2</v>
      </c>
      <c r="AG62" s="27">
        <v>112.87305504083633</v>
      </c>
      <c r="AH62" s="24">
        <v>0</v>
      </c>
      <c r="AI62" s="41">
        <f t="shared" ref="AI62:AI71" si="16">SUM(AD62:AH62)</f>
        <v>113.36405177098641</v>
      </c>
      <c r="AJ62" s="41">
        <f t="shared" ref="AJ62:AJ71" si="17">SUM(AD62:AF62)</f>
        <v>0.49099673015007284</v>
      </c>
    </row>
    <row r="63" spans="1:36" s="2" customFormat="1" x14ac:dyDescent="0.75">
      <c r="A63" s="64"/>
      <c r="B63" s="34">
        <v>44696</v>
      </c>
      <c r="C63" s="27">
        <v>0.60820730868726969</v>
      </c>
      <c r="D63" s="27">
        <v>9.5353461802005768E-3</v>
      </c>
      <c r="E63" s="27">
        <v>0.94779784558340907</v>
      </c>
      <c r="F63" s="27">
        <v>122.13478982448578</v>
      </c>
      <c r="G63" s="24">
        <v>1.8573399865999818</v>
      </c>
      <c r="H63" s="41">
        <f t="shared" si="12"/>
        <v>125.55767031153664</v>
      </c>
      <c r="I63" s="41">
        <f t="shared" si="13"/>
        <v>1.5655405004508793</v>
      </c>
      <c r="K63" s="64"/>
      <c r="L63" s="34">
        <v>44696</v>
      </c>
      <c r="M63" s="27">
        <v>84.950042724609375</v>
      </c>
      <c r="N63" s="14">
        <v>0</v>
      </c>
      <c r="O63" s="27">
        <v>15.049957275390625</v>
      </c>
      <c r="P63" s="41">
        <f t="shared" si="11"/>
        <v>100</v>
      </c>
      <c r="R63" s="64"/>
      <c r="S63" s="34">
        <v>44696</v>
      </c>
      <c r="T63" s="24">
        <v>2.1867039322387427E-2</v>
      </c>
      <c r="U63" s="27">
        <v>9.5353461802005768E-3</v>
      </c>
      <c r="V63" s="27">
        <v>0.92971377307549119</v>
      </c>
      <c r="W63" s="27">
        <v>16.077920794487</v>
      </c>
      <c r="X63" s="14">
        <v>1.8573399865999818</v>
      </c>
      <c r="Y63" s="41">
        <f t="shared" si="14"/>
        <v>18.89637693966506</v>
      </c>
      <c r="Z63" s="41">
        <f t="shared" si="15"/>
        <v>0.96111615857807919</v>
      </c>
      <c r="AB63" s="64"/>
      <c r="AC63" s="34">
        <v>44696</v>
      </c>
      <c r="AD63" s="27">
        <v>0.58634032029658556</v>
      </c>
      <c r="AE63" s="27">
        <v>0</v>
      </c>
      <c r="AF63" s="27">
        <v>1.8084048861055635E-2</v>
      </c>
      <c r="AG63" s="27">
        <v>106.05686902999878</v>
      </c>
      <c r="AH63" s="24">
        <v>0</v>
      </c>
      <c r="AI63" s="41">
        <f t="shared" si="16"/>
        <v>106.66129339915642</v>
      </c>
      <c r="AJ63" s="41">
        <f t="shared" si="17"/>
        <v>0.60442436915764119</v>
      </c>
    </row>
    <row r="64" spans="1:36" s="49" customFormat="1" x14ac:dyDescent="0.75">
      <c r="A64" s="64"/>
      <c r="B64" s="34">
        <v>44724</v>
      </c>
      <c r="C64" s="27">
        <v>0.62591250753030181</v>
      </c>
      <c r="D64" s="27">
        <v>8.1237858466920443E-3</v>
      </c>
      <c r="E64" s="27">
        <v>0.49228675197809935</v>
      </c>
      <c r="F64" s="27">
        <v>120.52685022354126</v>
      </c>
      <c r="G64" s="24">
        <v>2.4363354314118624</v>
      </c>
      <c r="H64" s="41">
        <f t="shared" si="12"/>
        <v>124.08950870030822</v>
      </c>
      <c r="I64" s="41">
        <f t="shared" si="13"/>
        <v>1.1263230453550932</v>
      </c>
      <c r="K64" s="64"/>
      <c r="L64" s="34">
        <v>44724</v>
      </c>
      <c r="M64" s="27">
        <v>84.132583618164063</v>
      </c>
      <c r="N64" s="14">
        <v>0</v>
      </c>
      <c r="O64" s="27">
        <v>15.867414474487305</v>
      </c>
      <c r="P64" s="41">
        <f t="shared" si="11"/>
        <v>99.999998092651367</v>
      </c>
      <c r="R64" s="64"/>
      <c r="S64" s="34">
        <v>44724</v>
      </c>
      <c r="T64" s="24">
        <v>2.3141694327932782E-2</v>
      </c>
      <c r="U64" s="27">
        <v>8.1237858466920443E-3</v>
      </c>
      <c r="V64" s="27">
        <v>0.46516393194906414</v>
      </c>
      <c r="W64" s="27">
        <v>16.75703190267086</v>
      </c>
      <c r="X64" s="14">
        <v>2.4363354314118624</v>
      </c>
      <c r="Y64" s="41">
        <f t="shared" si="14"/>
        <v>19.689796746206412</v>
      </c>
      <c r="Z64" s="41">
        <f t="shared" si="15"/>
        <v>0.49642941212368896</v>
      </c>
      <c r="AB64" s="64"/>
      <c r="AC64" s="34">
        <v>44724</v>
      </c>
      <c r="AD64" s="27">
        <v>0.60277082957327366</v>
      </c>
      <c r="AE64" s="27">
        <v>0</v>
      </c>
      <c r="AF64" s="27">
        <v>2.7122805477119982E-2</v>
      </c>
      <c r="AG64" s="27">
        <v>103.76981645822525</v>
      </c>
      <c r="AH64" s="24">
        <v>0</v>
      </c>
      <c r="AI64" s="41">
        <f t="shared" si="16"/>
        <v>104.39971009327564</v>
      </c>
      <c r="AJ64" s="41">
        <f t="shared" si="17"/>
        <v>0.62989363505039364</v>
      </c>
    </row>
    <row r="65" spans="1:36" s="49" customFormat="1" x14ac:dyDescent="0.75">
      <c r="A65" s="64"/>
      <c r="B65" s="34">
        <v>44752</v>
      </c>
      <c r="C65" s="27">
        <v>0.65390957752242684</v>
      </c>
      <c r="D65" s="27">
        <v>2.8177537387819029E-2</v>
      </c>
      <c r="E65" s="27">
        <v>0.44442981015890837</v>
      </c>
      <c r="F65" s="27">
        <v>109.76089537143707</v>
      </c>
      <c r="G65" s="24">
        <v>2.9602765571326017</v>
      </c>
      <c r="H65" s="41">
        <f t="shared" si="12"/>
        <v>113.84768885363883</v>
      </c>
      <c r="I65" s="41">
        <f t="shared" si="13"/>
        <v>1.1265169250691542</v>
      </c>
      <c r="K65" s="64"/>
      <c r="L65" s="34">
        <v>44752</v>
      </c>
      <c r="M65" s="27">
        <v>83.665802001953125</v>
      </c>
      <c r="N65" s="14">
        <v>0</v>
      </c>
      <c r="O65" s="27">
        <v>16.334197998046875</v>
      </c>
      <c r="P65" s="41">
        <f t="shared" si="11"/>
        <v>100</v>
      </c>
      <c r="R65" s="64"/>
      <c r="S65" s="34">
        <v>44752</v>
      </c>
      <c r="T65" s="27">
        <v>1.8758060832624324E-2</v>
      </c>
      <c r="U65" s="27">
        <v>2.8177537387819029E-2</v>
      </c>
      <c r="V65" s="27">
        <v>0.42721899808384478</v>
      </c>
      <c r="W65" s="27">
        <v>15.162792056798935</v>
      </c>
      <c r="X65" s="14">
        <v>2.9602765571326017</v>
      </c>
      <c r="Y65" s="41">
        <f t="shared" si="14"/>
        <v>18.597223210235825</v>
      </c>
      <c r="Z65" s="41">
        <f t="shared" si="15"/>
        <v>0.47415459630428813</v>
      </c>
      <c r="AB65" s="64"/>
      <c r="AC65" s="34">
        <v>44752</v>
      </c>
      <c r="AD65" s="27">
        <v>0.63515151850879192</v>
      </c>
      <c r="AE65" s="27">
        <v>0</v>
      </c>
      <c r="AF65" s="27">
        <v>1.7210824807989411E-2</v>
      </c>
      <c r="AG65" s="27">
        <v>94.598099589347839</v>
      </c>
      <c r="AH65" s="24">
        <v>0</v>
      </c>
      <c r="AI65" s="41">
        <f t="shared" si="16"/>
        <v>95.250461932664621</v>
      </c>
      <c r="AJ65" s="41">
        <f t="shared" si="17"/>
        <v>0.65236234331678133</v>
      </c>
    </row>
    <row r="66" spans="1:36" s="49" customFormat="1" x14ac:dyDescent="0.75">
      <c r="A66" s="64"/>
      <c r="B66" s="34">
        <v>44780</v>
      </c>
      <c r="C66" s="27">
        <v>0.5951506900601089</v>
      </c>
      <c r="D66" s="27">
        <v>1.9892797354259528E-2</v>
      </c>
      <c r="E66" s="27">
        <v>0.49864500761032104</v>
      </c>
      <c r="F66" s="27">
        <v>103.8898378610611</v>
      </c>
      <c r="G66" s="24">
        <v>2.798635745421052</v>
      </c>
      <c r="H66" s="41">
        <f t="shared" si="12"/>
        <v>107.80216210150684</v>
      </c>
      <c r="I66" s="41">
        <f t="shared" si="13"/>
        <v>1.1136884950246895</v>
      </c>
      <c r="K66" s="64"/>
      <c r="L66" s="34">
        <v>44780</v>
      </c>
      <c r="M66" s="27">
        <v>85.675712585449219</v>
      </c>
      <c r="N66" s="14">
        <v>0</v>
      </c>
      <c r="O66" s="27">
        <v>14.324285507202148</v>
      </c>
      <c r="P66" s="41">
        <f t="shared" si="11"/>
        <v>99.999998092651367</v>
      </c>
      <c r="R66" s="64"/>
      <c r="S66" s="34">
        <v>44780</v>
      </c>
      <c r="T66" s="27">
        <v>5.8327037550043315E-2</v>
      </c>
      <c r="U66" s="27">
        <v>1.9892797354259528E-2</v>
      </c>
      <c r="V66" s="27">
        <v>0.48270807019434869</v>
      </c>
      <c r="W66" s="27">
        <v>12.082326225936413</v>
      </c>
      <c r="X66" s="14">
        <v>2.798635745421052</v>
      </c>
      <c r="Y66" s="41">
        <f t="shared" si="14"/>
        <v>15.441889876456116</v>
      </c>
      <c r="Z66" s="41">
        <f t="shared" si="15"/>
        <v>0.56092790509865154</v>
      </c>
      <c r="AB66" s="64"/>
      <c r="AC66" s="34">
        <v>44780</v>
      </c>
      <c r="AD66" s="27">
        <v>0.53682364523410797</v>
      </c>
      <c r="AE66" s="27">
        <v>0</v>
      </c>
      <c r="AF66" s="27">
        <v>1.5936926502035931E-2</v>
      </c>
      <c r="AG66" s="27">
        <v>91.807514429092407</v>
      </c>
      <c r="AH66" s="24">
        <v>0</v>
      </c>
      <c r="AI66" s="41">
        <f t="shared" si="16"/>
        <v>92.360275000828551</v>
      </c>
      <c r="AJ66" s="41">
        <f t="shared" si="17"/>
        <v>0.5527605717361439</v>
      </c>
    </row>
    <row r="67" spans="1:36" s="49" customFormat="1" x14ac:dyDescent="0.75">
      <c r="A67" s="64"/>
      <c r="B67" s="34">
        <v>44808</v>
      </c>
      <c r="C67" s="27">
        <v>0.55711664026603103</v>
      </c>
      <c r="D67" s="27">
        <v>4.1084611439146101E-2</v>
      </c>
      <c r="E67" s="27">
        <v>0.68405183264985681</v>
      </c>
      <c r="F67" s="27">
        <v>99.347569048404694</v>
      </c>
      <c r="G67" s="24">
        <v>3.2007768750190735</v>
      </c>
      <c r="H67" s="41">
        <f t="shared" si="12"/>
        <v>103.8305990077788</v>
      </c>
      <c r="I67" s="41">
        <f t="shared" si="13"/>
        <v>1.2822530843550339</v>
      </c>
      <c r="K67" s="64"/>
      <c r="L67" s="34">
        <v>44808</v>
      </c>
      <c r="M67" s="27">
        <v>85.908958435058594</v>
      </c>
      <c r="N67" s="14">
        <v>0</v>
      </c>
      <c r="O67" s="27">
        <v>14.091039657592773</v>
      </c>
      <c r="P67" s="41">
        <f t="shared" si="11"/>
        <v>99.999998092651367</v>
      </c>
      <c r="R67" s="64"/>
      <c r="S67" s="34">
        <v>44808</v>
      </c>
      <c r="T67" s="27">
        <v>7.9569472291041166E-2</v>
      </c>
      <c r="U67" s="27">
        <v>4.1084611439146101E-2</v>
      </c>
      <c r="V67" s="27">
        <v>0.65860024187713861</v>
      </c>
      <c r="W67" s="27">
        <v>10.65078005194664</v>
      </c>
      <c r="X67" s="14">
        <v>3.2007768750190735</v>
      </c>
      <c r="Y67" s="41">
        <f t="shared" si="14"/>
        <v>14.630811252573039</v>
      </c>
      <c r="Z67" s="41">
        <f t="shared" si="15"/>
        <v>0.77925432560732588</v>
      </c>
      <c r="AB67" s="64"/>
      <c r="AC67" s="34">
        <v>44808</v>
      </c>
      <c r="AD67" s="27">
        <v>0.47754720435477793</v>
      </c>
      <c r="AE67" s="27">
        <v>0</v>
      </c>
      <c r="AF67" s="27">
        <v>2.5451592591707595E-2</v>
      </c>
      <c r="AG67" s="27">
        <v>88.696792721748352</v>
      </c>
      <c r="AH67" s="24">
        <v>0</v>
      </c>
      <c r="AI67" s="41">
        <f t="shared" si="16"/>
        <v>89.199791518694838</v>
      </c>
      <c r="AJ67" s="41">
        <f t="shared" si="17"/>
        <v>0.50299879694648553</v>
      </c>
    </row>
    <row r="68" spans="1:36" s="49" customFormat="1" x14ac:dyDescent="0.75">
      <c r="A68" s="64"/>
      <c r="B68" s="34">
        <v>44836</v>
      </c>
      <c r="C68" s="27">
        <v>2.0980241242796183</v>
      </c>
      <c r="D68" s="27">
        <v>6.6522872657515109E-2</v>
      </c>
      <c r="E68" s="27">
        <v>0.57836732594296336</v>
      </c>
      <c r="F68" s="27">
        <v>97.175821661949158</v>
      </c>
      <c r="G68" s="24">
        <v>2.852829173207283</v>
      </c>
      <c r="H68" s="41">
        <f t="shared" si="12"/>
        <v>102.77156515803654</v>
      </c>
      <c r="I68" s="41">
        <f t="shared" si="13"/>
        <v>2.7429143228800967</v>
      </c>
      <c r="K68" s="64"/>
      <c r="L68" s="34">
        <v>44836</v>
      </c>
      <c r="M68" s="27">
        <v>85.050361633300781</v>
      </c>
      <c r="N68" s="14">
        <v>0</v>
      </c>
      <c r="O68" s="27">
        <v>14.949631690979004</v>
      </c>
      <c r="P68" s="41">
        <f t="shared" si="11"/>
        <v>99.999993324279785</v>
      </c>
      <c r="R68" s="64"/>
      <c r="S68" s="34">
        <v>44836</v>
      </c>
      <c r="T68" s="27">
        <v>1.4871859457343817</v>
      </c>
      <c r="U68" s="27">
        <v>5.4542593716178089E-2</v>
      </c>
      <c r="V68" s="27">
        <v>0.55868161143735051</v>
      </c>
      <c r="W68" s="27">
        <v>10.4107316583395</v>
      </c>
      <c r="X68" s="14">
        <v>2.852829173207283</v>
      </c>
      <c r="Y68" s="41">
        <f t="shared" si="14"/>
        <v>15.363970982434694</v>
      </c>
      <c r="Z68" s="41">
        <f t="shared" si="15"/>
        <v>2.1004101508879103</v>
      </c>
      <c r="AB68" s="64"/>
      <c r="AC68" s="34">
        <v>44836</v>
      </c>
      <c r="AD68" s="27">
        <v>0.61083817854523659</v>
      </c>
      <c r="AE68" s="27">
        <v>1.1980278031842317E-2</v>
      </c>
      <c r="AF68" s="27">
        <v>1.9685729057528079E-2</v>
      </c>
      <c r="AG68" s="27">
        <v>86.765088140964508</v>
      </c>
      <c r="AH68" s="24">
        <v>0</v>
      </c>
      <c r="AI68" s="41">
        <f t="shared" si="16"/>
        <v>87.407592326599115</v>
      </c>
      <c r="AJ68" s="41">
        <f t="shared" si="17"/>
        <v>0.64250418563460698</v>
      </c>
    </row>
    <row r="69" spans="1:36" s="49" customFormat="1" x14ac:dyDescent="0.75">
      <c r="A69" s="64"/>
      <c r="B69" s="20">
        <v>44864</v>
      </c>
      <c r="C69" s="27">
        <v>2.5153772439807653</v>
      </c>
      <c r="D69" s="27">
        <v>3.7493726267712191E-2</v>
      </c>
      <c r="E69" s="27">
        <v>0.59129903092980385</v>
      </c>
      <c r="F69" s="27">
        <v>94.286195933818817</v>
      </c>
      <c r="G69" s="24">
        <v>2.3427347186952829</v>
      </c>
      <c r="H69" s="41">
        <f t="shared" si="12"/>
        <v>99.773100653692381</v>
      </c>
      <c r="I69" s="41">
        <f t="shared" si="13"/>
        <v>3.1441700011782814</v>
      </c>
      <c r="K69" s="64"/>
      <c r="L69" s="34">
        <v>44864</v>
      </c>
      <c r="M69" s="27">
        <v>84.976661682128906</v>
      </c>
      <c r="N69" s="14">
        <v>0</v>
      </c>
      <c r="O69" s="27">
        <v>15.02333927154541</v>
      </c>
      <c r="P69" s="41">
        <f t="shared" si="11"/>
        <v>100.00000095367432</v>
      </c>
      <c r="R69" s="64"/>
      <c r="S69" s="20">
        <v>44864</v>
      </c>
      <c r="T69" s="27">
        <v>2.116059884428978</v>
      </c>
      <c r="U69" s="27">
        <v>3.7493726267712191E-2</v>
      </c>
      <c r="V69" s="27">
        <v>0.58380357222631574</v>
      </c>
      <c r="W69" s="27">
        <v>9.9091595038771629</v>
      </c>
      <c r="X69" s="14">
        <v>2.3427347186952829</v>
      </c>
      <c r="Y69" s="41">
        <f t="shared" si="14"/>
        <v>14.989251405495452</v>
      </c>
      <c r="Z69" s="41">
        <f t="shared" si="15"/>
        <v>2.7373571829230059</v>
      </c>
      <c r="AB69" s="64"/>
      <c r="AC69" s="34">
        <v>44864</v>
      </c>
      <c r="AD69" s="27">
        <v>0.3993174759671092</v>
      </c>
      <c r="AE69" s="27">
        <v>0</v>
      </c>
      <c r="AF69" s="27">
        <v>7.4954396040993743E-3</v>
      </c>
      <c r="AG69" s="27">
        <v>84.37703549861908</v>
      </c>
      <c r="AH69" s="24">
        <v>0</v>
      </c>
      <c r="AI69" s="41">
        <f t="shared" si="16"/>
        <v>84.783848414190288</v>
      </c>
      <c r="AJ69" s="41">
        <f t="shared" si="17"/>
        <v>0.40681291557120858</v>
      </c>
    </row>
    <row r="70" spans="1:36" s="49" customFormat="1" x14ac:dyDescent="0.75">
      <c r="A70" s="64"/>
      <c r="B70" s="20">
        <v>44892</v>
      </c>
      <c r="C70" s="27">
        <v>4.1456106118857861</v>
      </c>
      <c r="D70" s="27">
        <v>5.6329085055040196E-2</v>
      </c>
      <c r="E70" s="27">
        <v>0.55418082047253847</v>
      </c>
      <c r="F70" s="27">
        <v>96.064724028110504</v>
      </c>
      <c r="G70" s="24">
        <v>2.4882110301405191</v>
      </c>
      <c r="H70" s="41">
        <f>SUM(C70:G70)</f>
        <v>103.30905557566439</v>
      </c>
      <c r="I70" s="41">
        <f>SUM(C70:E70)</f>
        <v>4.7561205174133647</v>
      </c>
      <c r="K70" s="64"/>
      <c r="L70" s="20">
        <v>44892</v>
      </c>
      <c r="M70" s="27">
        <v>81.610504150390625</v>
      </c>
      <c r="N70" s="14">
        <v>0</v>
      </c>
      <c r="O70" s="27">
        <v>18.389499664306641</v>
      </c>
      <c r="P70" s="41">
        <f t="shared" si="11"/>
        <v>100.00000381469727</v>
      </c>
      <c r="R70" s="64"/>
      <c r="S70" s="20">
        <v>44892</v>
      </c>
      <c r="T70" s="27">
        <v>3.7158746272325516</v>
      </c>
      <c r="U70" s="27">
        <v>5.6329085055040196E-2</v>
      </c>
      <c r="V70" s="27">
        <v>0.54453359916806221</v>
      </c>
      <c r="W70" s="27">
        <v>12.193068861961365</v>
      </c>
      <c r="X70" s="14">
        <v>2.4882110301405191</v>
      </c>
      <c r="Y70" s="41">
        <f t="shared" si="14"/>
        <v>18.998017203557538</v>
      </c>
      <c r="Z70" s="41">
        <f t="shared" si="15"/>
        <v>4.316737311455654</v>
      </c>
      <c r="AB70" s="64"/>
      <c r="AC70" s="20">
        <v>44892</v>
      </c>
      <c r="AD70" s="27">
        <v>0.42973598465323448</v>
      </c>
      <c r="AE70" s="27">
        <v>0</v>
      </c>
      <c r="AF70" s="27">
        <v>9.6472049335716292E-3</v>
      </c>
      <c r="AG70" s="27">
        <v>83.871655166149139</v>
      </c>
      <c r="AH70" s="24">
        <v>0</v>
      </c>
      <c r="AI70" s="41">
        <f t="shared" si="16"/>
        <v>84.311038355735946</v>
      </c>
      <c r="AJ70" s="41">
        <f t="shared" si="17"/>
        <v>0.43938318958680611</v>
      </c>
    </row>
    <row r="71" spans="1:36" s="49" customFormat="1" x14ac:dyDescent="0.75">
      <c r="A71" s="64"/>
      <c r="B71" s="20">
        <v>44920</v>
      </c>
      <c r="C71" s="27">
        <v>1.8082654569298029</v>
      </c>
      <c r="D71" s="27">
        <v>2.1644704247592017E-2</v>
      </c>
      <c r="E71" s="27">
        <v>0.4197455127723515</v>
      </c>
      <c r="F71" s="27">
        <v>91.299489140510559</v>
      </c>
      <c r="G71" s="24">
        <v>1.415388542227447</v>
      </c>
      <c r="H71" s="41">
        <f>SUM(C71:G71)</f>
        <v>94.964533356687753</v>
      </c>
      <c r="I71" s="41">
        <f>SUM(C71:E71)</f>
        <v>2.2496556739497464</v>
      </c>
      <c r="K71" s="64"/>
      <c r="L71" s="20">
        <v>44920</v>
      </c>
      <c r="M71" s="27">
        <v>86.360542297363281</v>
      </c>
      <c r="N71" s="14">
        <v>0</v>
      </c>
      <c r="O71" s="27">
        <v>13.639464378356934</v>
      </c>
      <c r="P71" s="41">
        <f t="shared" si="11"/>
        <v>100.00000667572021</v>
      </c>
      <c r="R71" s="64"/>
      <c r="S71" s="20">
        <v>44920</v>
      </c>
      <c r="T71" s="27">
        <v>1.3918328331783414</v>
      </c>
      <c r="U71" s="27">
        <v>2.1644704247592017E-2</v>
      </c>
      <c r="V71" s="27">
        <v>0.40452706161886454</v>
      </c>
      <c r="W71" s="27">
        <v>9.719260036945343</v>
      </c>
      <c r="X71" s="14">
        <v>1.415388542227447</v>
      </c>
      <c r="Y71" s="41">
        <f t="shared" si="14"/>
        <v>12.952653178217588</v>
      </c>
      <c r="Z71" s="41">
        <f t="shared" si="15"/>
        <v>1.8180045990447979</v>
      </c>
      <c r="AB71" s="64"/>
      <c r="AC71" s="20">
        <v>44920</v>
      </c>
      <c r="AD71" s="27">
        <v>0.41643262375146151</v>
      </c>
      <c r="AE71" s="27">
        <v>0</v>
      </c>
      <c r="AF71" s="27">
        <v>1.521846297691809E-2</v>
      </c>
      <c r="AG71" s="27">
        <v>81.580229103565216</v>
      </c>
      <c r="AH71" s="24">
        <v>0</v>
      </c>
      <c r="AI71" s="41">
        <f t="shared" si="16"/>
        <v>82.011880190293596</v>
      </c>
      <c r="AJ71" s="41">
        <f t="shared" si="17"/>
        <v>0.4316510867283796</v>
      </c>
    </row>
    <row r="72" spans="1:36" s="2" customFormat="1" x14ac:dyDescent="0.75">
      <c r="A72" s="49"/>
      <c r="B72" s="29"/>
      <c r="C72"/>
      <c r="D72"/>
      <c r="E72" s="37"/>
      <c r="F72" s="37"/>
      <c r="G72" s="53"/>
      <c r="H72" s="50"/>
      <c r="I72" s="50"/>
      <c r="K72" s="49"/>
      <c r="L72" s="5"/>
      <c r="M72" s="47"/>
      <c r="N72" s="47"/>
      <c r="O72" s="47"/>
      <c r="P72" s="50"/>
      <c r="R72" s="49"/>
      <c r="S72" s="5"/>
      <c r="T72" s="51"/>
      <c r="U72" s="51"/>
      <c r="V72" s="51"/>
      <c r="W72"/>
      <c r="X72" s="37"/>
      <c r="Y72" s="50"/>
      <c r="Z72" s="50"/>
      <c r="AB72" s="49"/>
      <c r="AC72" s="5"/>
      <c r="AD72" s="52"/>
      <c r="AE72" s="52"/>
      <c r="AF72" s="52"/>
      <c r="AG72" s="52"/>
      <c r="AH72" s="53"/>
      <c r="AI72" s="50"/>
      <c r="AJ72" s="50"/>
    </row>
    <row r="73" spans="1:36" x14ac:dyDescent="0.75">
      <c r="A73" s="31" t="s">
        <v>12</v>
      </c>
      <c r="D73" s="37"/>
      <c r="W73" s="51"/>
    </row>
  </sheetData>
  <mergeCells count="24">
    <mergeCell ref="AB59:AB71"/>
    <mergeCell ref="R59:R71"/>
    <mergeCell ref="K59:K71"/>
    <mergeCell ref="A59:A71"/>
    <mergeCell ref="AB5:AH5"/>
    <mergeCell ref="A20:A32"/>
    <mergeCell ref="K20:K32"/>
    <mergeCell ref="R20:R32"/>
    <mergeCell ref="AB20:AB32"/>
    <mergeCell ref="A5:G5"/>
    <mergeCell ref="K5:O5"/>
    <mergeCell ref="R5:X5"/>
    <mergeCell ref="R7:R19"/>
    <mergeCell ref="AB7:AB19"/>
    <mergeCell ref="A33:A45"/>
    <mergeCell ref="K33:K45"/>
    <mergeCell ref="R33:R45"/>
    <mergeCell ref="AB33:AB45"/>
    <mergeCell ref="A7:A19"/>
    <mergeCell ref="K7:K19"/>
    <mergeCell ref="AB46:AB58"/>
    <mergeCell ref="R46:R58"/>
    <mergeCell ref="K46:K58"/>
    <mergeCell ref="A46:A58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87904-4B79-42EB-B9D1-690FC4BFC1C3}">
  <dimension ref="A5:AJ73"/>
  <sheetViews>
    <sheetView zoomScale="85" zoomScaleNormal="85" workbookViewId="0">
      <pane xSplit="1" ySplit="6" topLeftCell="N7" activePane="bottomRight" state="frozen"/>
      <selection activeCell="AD70" sqref="AD70"/>
      <selection pane="topRight" activeCell="AD70" sqref="AD70"/>
      <selection pane="bottomLeft" activeCell="AD70" sqref="AD70"/>
      <selection pane="bottomRight" activeCell="AB6" sqref="AB6"/>
    </sheetView>
  </sheetViews>
  <sheetFormatPr defaultColWidth="8.7265625" defaultRowHeight="14.75" x14ac:dyDescent="0.75"/>
  <cols>
    <col min="7" max="7" width="10" customWidth="1"/>
    <col min="13" max="13" width="10.453125" customWidth="1"/>
    <col min="15" max="15" width="9.7265625" customWidth="1"/>
    <col min="22" max="22" width="8.7265625" style="47"/>
    <col min="24" max="24" width="9.54296875" customWidth="1"/>
    <col min="34" max="34" width="10" customWidth="1"/>
  </cols>
  <sheetData>
    <row r="5" spans="1:36" ht="29.5" customHeight="1" x14ac:dyDescent="0.75">
      <c r="A5" s="63" t="s">
        <v>59</v>
      </c>
      <c r="B5" s="63"/>
      <c r="C5" s="63"/>
      <c r="D5" s="63"/>
      <c r="E5" s="63"/>
      <c r="F5" s="63"/>
      <c r="G5" s="63"/>
      <c r="K5" s="63" t="s">
        <v>60</v>
      </c>
      <c r="L5" s="63"/>
      <c r="M5" s="63"/>
      <c r="N5" s="63"/>
      <c r="O5" s="63"/>
      <c r="P5" s="32"/>
      <c r="Q5" s="32"/>
      <c r="R5" s="63" t="s">
        <v>61</v>
      </c>
      <c r="S5" s="63"/>
      <c r="T5" s="63"/>
      <c r="U5" s="63"/>
      <c r="V5" s="63"/>
      <c r="W5" s="63"/>
      <c r="X5" s="63"/>
      <c r="AB5" s="63" t="s">
        <v>62</v>
      </c>
      <c r="AC5" s="63"/>
      <c r="AD5" s="63"/>
      <c r="AE5" s="63"/>
      <c r="AF5" s="63"/>
      <c r="AG5" s="63"/>
      <c r="AH5" s="63"/>
    </row>
    <row r="6" spans="1:36" ht="59" x14ac:dyDescent="0.7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9" t="s">
        <v>6</v>
      </c>
      <c r="I6" s="39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40" t="s">
        <v>11</v>
      </c>
      <c r="R6" s="15"/>
      <c r="S6" s="15" t="s">
        <v>0</v>
      </c>
      <c r="T6" s="18" t="s">
        <v>1</v>
      </c>
      <c r="U6" s="18" t="s">
        <v>2</v>
      </c>
      <c r="V6" s="48" t="s">
        <v>3</v>
      </c>
      <c r="W6" s="18" t="s">
        <v>4</v>
      </c>
      <c r="X6" s="18" t="s">
        <v>5</v>
      </c>
      <c r="Y6" s="39" t="s">
        <v>6</v>
      </c>
      <c r="Z6" s="39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9" t="s">
        <v>6</v>
      </c>
      <c r="AJ6" s="39" t="s">
        <v>7</v>
      </c>
    </row>
    <row r="7" spans="1:36" x14ac:dyDescent="0.75">
      <c r="A7" s="64">
        <v>2018</v>
      </c>
      <c r="B7" s="19">
        <v>43493</v>
      </c>
      <c r="C7" s="24">
        <v>8.9509822428226471</v>
      </c>
      <c r="D7" s="24">
        <v>1.589806517586112</v>
      </c>
      <c r="E7" s="24">
        <v>12.787901796400547</v>
      </c>
      <c r="F7" s="24">
        <v>11.24877855181694</v>
      </c>
      <c r="G7" s="24">
        <v>1.9999999949504854E-3</v>
      </c>
      <c r="H7" s="41">
        <f t="shared" ref="H7:H69" si="0">SUM(C7:G7)</f>
        <v>34.579469108621197</v>
      </c>
      <c r="I7" s="41">
        <f t="shared" ref="I7:I69" si="1">SUM(C7:E7)</f>
        <v>23.328690556809306</v>
      </c>
      <c r="K7" s="64">
        <v>2018</v>
      </c>
      <c r="L7" s="6">
        <v>43493</v>
      </c>
      <c r="M7" s="14">
        <v>31.162511825561523</v>
      </c>
      <c r="N7" s="14">
        <v>11.493752479553223</v>
      </c>
      <c r="O7" s="14">
        <v>57.343734741210938</v>
      </c>
      <c r="P7" s="41">
        <f t="shared" ref="P7:P70" si="2">SUM(M7:O7)</f>
        <v>99.999999046325684</v>
      </c>
      <c r="R7" s="64">
        <v>2018</v>
      </c>
      <c r="S7" s="6">
        <v>43493</v>
      </c>
      <c r="T7" s="24">
        <v>5.9131686575710773</v>
      </c>
      <c r="U7" s="24">
        <v>0.18096953863278031</v>
      </c>
      <c r="V7" s="27">
        <v>7.9215569421648979</v>
      </c>
      <c r="W7" s="24">
        <v>5.8134635910391808</v>
      </c>
      <c r="X7" s="14">
        <v>0</v>
      </c>
      <c r="Y7" s="41">
        <f t="shared" ref="Y7:Y69" si="3">SUM(T7:X7)</f>
        <v>19.829158729407936</v>
      </c>
      <c r="Z7" s="41">
        <f t="shared" ref="Z7:Z69" si="4">SUM(T7:V7)</f>
        <v>14.015695138368756</v>
      </c>
      <c r="AB7" s="64">
        <v>2018</v>
      </c>
      <c r="AC7" s="6">
        <v>43493</v>
      </c>
      <c r="AD7" s="24">
        <v>1.8200719496235251</v>
      </c>
      <c r="AE7" s="24">
        <v>1.4088370371609926</v>
      </c>
      <c r="AF7" s="24">
        <v>2.7777985669672489</v>
      </c>
      <c r="AG7" s="24">
        <v>4.7691231593489647</v>
      </c>
      <c r="AH7" s="24">
        <v>0</v>
      </c>
      <c r="AI7" s="41">
        <f t="shared" ref="AI7:AI47" si="5">SUM(AD7:AH7)</f>
        <v>10.775830713100731</v>
      </c>
      <c r="AJ7" s="41">
        <f t="shared" ref="AJ7:AJ47" si="6">SUM(AD7:AF7)</f>
        <v>6.0067075537517667</v>
      </c>
    </row>
    <row r="8" spans="1:36" x14ac:dyDescent="0.75">
      <c r="A8" s="64"/>
      <c r="B8" s="19">
        <v>43521</v>
      </c>
      <c r="C8" s="24">
        <v>9.2321326956152916</v>
      </c>
      <c r="D8" s="24">
        <v>1.8668064149096608</v>
      </c>
      <c r="E8" s="24">
        <v>13.093125075101852</v>
      </c>
      <c r="F8" s="24">
        <v>12.545350007712841</v>
      </c>
      <c r="G8" s="24">
        <v>0</v>
      </c>
      <c r="H8" s="41">
        <f t="shared" si="0"/>
        <v>36.737414193339646</v>
      </c>
      <c r="I8" s="41">
        <f t="shared" si="1"/>
        <v>24.192064185626805</v>
      </c>
      <c r="K8" s="64"/>
      <c r="L8" s="6">
        <v>43521</v>
      </c>
      <c r="M8" s="14">
        <v>31.67310905456543</v>
      </c>
      <c r="N8" s="14">
        <v>10.021135330200195</v>
      </c>
      <c r="O8" s="14">
        <v>58.305759429931641</v>
      </c>
      <c r="P8" s="41">
        <f t="shared" si="2"/>
        <v>100.00000381469727</v>
      </c>
      <c r="R8" s="64"/>
      <c r="S8" s="6">
        <v>43521</v>
      </c>
      <c r="T8" s="24">
        <v>6.2803463079035282</v>
      </c>
      <c r="U8" s="24">
        <v>0.21076943085063249</v>
      </c>
      <c r="V8" s="27">
        <v>8.3757750689983368</v>
      </c>
      <c r="W8" s="24">
        <v>6.5531367436051369</v>
      </c>
      <c r="X8" s="14">
        <v>0</v>
      </c>
      <c r="Y8" s="41">
        <f t="shared" si="3"/>
        <v>21.420027551357634</v>
      </c>
      <c r="Z8" s="41">
        <f t="shared" si="4"/>
        <v>14.866890807752497</v>
      </c>
      <c r="AB8" s="64"/>
      <c r="AC8" s="6">
        <v>43521</v>
      </c>
      <c r="AD8" s="24">
        <v>1.8222477519884706</v>
      </c>
      <c r="AE8" s="24">
        <v>1.6560370568186045</v>
      </c>
      <c r="AF8" s="24">
        <v>2.8205257840454578</v>
      </c>
      <c r="AG8" s="24">
        <v>5.33707020804286</v>
      </c>
      <c r="AH8" s="24">
        <v>0</v>
      </c>
      <c r="AI8" s="41">
        <f t="shared" si="5"/>
        <v>11.635880800895393</v>
      </c>
      <c r="AJ8" s="41">
        <f t="shared" si="6"/>
        <v>6.2988105928525329</v>
      </c>
    </row>
    <row r="9" spans="1:36" x14ac:dyDescent="0.75">
      <c r="A9" s="64"/>
      <c r="B9" s="19">
        <v>43549</v>
      </c>
      <c r="C9" s="24">
        <v>8.5318116471171379</v>
      </c>
      <c r="D9" s="24">
        <v>1.8603351199999452</v>
      </c>
      <c r="E9" s="24">
        <v>12.90130615234375</v>
      </c>
      <c r="F9" s="24">
        <v>11.959823779761791</v>
      </c>
      <c r="G9" s="24">
        <v>0</v>
      </c>
      <c r="H9" s="41">
        <f t="shared" si="0"/>
        <v>35.253276699222624</v>
      </c>
      <c r="I9" s="41">
        <f t="shared" si="1"/>
        <v>23.293452919460833</v>
      </c>
      <c r="K9" s="64"/>
      <c r="L9" s="6">
        <v>43549</v>
      </c>
      <c r="M9" s="14">
        <v>32.918048858642578</v>
      </c>
      <c r="N9" s="14">
        <v>9.9579019546508789</v>
      </c>
      <c r="O9" s="14">
        <v>57.124046325683594</v>
      </c>
      <c r="P9" s="41">
        <f t="shared" si="2"/>
        <v>99.999997138977051</v>
      </c>
      <c r="R9" s="64"/>
      <c r="S9" s="6">
        <v>43549</v>
      </c>
      <c r="T9" s="24">
        <v>5.8411965146660805</v>
      </c>
      <c r="U9" s="24">
        <v>9.8074277047999203E-2</v>
      </c>
      <c r="V9" s="27">
        <v>8.0274129286408424</v>
      </c>
      <c r="W9" s="24">
        <v>6.1714141629636288</v>
      </c>
      <c r="X9" s="14">
        <v>0</v>
      </c>
      <c r="Y9" s="41">
        <f t="shared" si="3"/>
        <v>20.138097883318551</v>
      </c>
      <c r="Z9" s="41">
        <f t="shared" si="4"/>
        <v>13.966683720354922</v>
      </c>
      <c r="AB9" s="64"/>
      <c r="AC9" s="6">
        <v>43549</v>
      </c>
      <c r="AD9" s="24">
        <v>1.584473648108542</v>
      </c>
      <c r="AE9" s="24">
        <v>1.7622607992962003</v>
      </c>
      <c r="AF9" s="24">
        <v>3.1126919202506542</v>
      </c>
      <c r="AG9" s="24">
        <v>5.1452647894620895</v>
      </c>
      <c r="AH9" s="24">
        <v>0</v>
      </c>
      <c r="AI9" s="41">
        <f t="shared" si="5"/>
        <v>11.604691157117486</v>
      </c>
      <c r="AJ9" s="41">
        <f t="shared" si="6"/>
        <v>6.4594263676553965</v>
      </c>
    </row>
    <row r="10" spans="1:36" x14ac:dyDescent="0.75">
      <c r="A10" s="64"/>
      <c r="B10" s="19">
        <v>43577</v>
      </c>
      <c r="C10" s="24">
        <v>8.8913105428218842</v>
      </c>
      <c r="D10" s="24">
        <v>2.6629948988556862</v>
      </c>
      <c r="E10" s="24">
        <v>13.987472280859947</v>
      </c>
      <c r="F10" s="24">
        <v>11.549562215805054</v>
      </c>
      <c r="G10" s="24">
        <v>0</v>
      </c>
      <c r="H10" s="41">
        <f t="shared" si="0"/>
        <v>37.091339938342571</v>
      </c>
      <c r="I10" s="41">
        <f t="shared" si="1"/>
        <v>25.541777722537518</v>
      </c>
      <c r="K10" s="64"/>
      <c r="L10" s="6">
        <v>43577</v>
      </c>
      <c r="M10" s="14">
        <v>38.091983795166016</v>
      </c>
      <c r="N10" s="14">
        <v>9.6635732650756836</v>
      </c>
      <c r="O10" s="14">
        <v>52.24444580078125</v>
      </c>
      <c r="P10" s="41">
        <f t="shared" si="2"/>
        <v>100.00000286102295</v>
      </c>
      <c r="R10" s="64"/>
      <c r="S10" s="6">
        <v>43577</v>
      </c>
      <c r="T10" s="24">
        <v>5.9275259263813496</v>
      </c>
      <c r="U10" s="24">
        <v>6.3732659327797592E-2</v>
      </c>
      <c r="V10" s="27">
        <v>7.7772475779056549</v>
      </c>
      <c r="W10" s="24">
        <v>5.6096594780683517</v>
      </c>
      <c r="X10" s="14">
        <v>0</v>
      </c>
      <c r="Y10" s="41">
        <f t="shared" si="3"/>
        <v>19.378165641683154</v>
      </c>
      <c r="Z10" s="41">
        <f t="shared" si="4"/>
        <v>13.768506163614802</v>
      </c>
      <c r="AB10" s="64"/>
      <c r="AC10" s="6">
        <v>43577</v>
      </c>
      <c r="AD10" s="24">
        <v>1.8325281562283635</v>
      </c>
      <c r="AE10" s="24">
        <v>2.5992621667683125</v>
      </c>
      <c r="AF10" s="24">
        <v>4.4635194353759289</v>
      </c>
      <c r="AG10" s="24">
        <v>5.233516450971365</v>
      </c>
      <c r="AH10" s="24">
        <v>0</v>
      </c>
      <c r="AI10" s="41">
        <f t="shared" si="5"/>
        <v>14.12882620934397</v>
      </c>
      <c r="AJ10" s="41">
        <f t="shared" si="6"/>
        <v>8.8953097583726048</v>
      </c>
    </row>
    <row r="11" spans="1:36" x14ac:dyDescent="0.75">
      <c r="A11" s="64"/>
      <c r="B11" s="19">
        <v>43605</v>
      </c>
      <c r="C11" s="24">
        <v>8.8292649015784264</v>
      </c>
      <c r="D11" s="24">
        <v>4.7622546553611755</v>
      </c>
      <c r="E11" s="24">
        <v>17.655560746788979</v>
      </c>
      <c r="F11" s="24">
        <v>12.745928950607777</v>
      </c>
      <c r="G11" s="24">
        <v>0</v>
      </c>
      <c r="H11" s="41">
        <f t="shared" si="0"/>
        <v>43.993009254336357</v>
      </c>
      <c r="I11" s="41">
        <f t="shared" si="1"/>
        <v>31.24708030372858</v>
      </c>
      <c r="K11" s="64"/>
      <c r="L11" s="6">
        <v>43605</v>
      </c>
      <c r="M11" s="14">
        <v>46.636112213134766</v>
      </c>
      <c r="N11" s="14">
        <v>7.9732751846313477</v>
      </c>
      <c r="O11" s="14">
        <v>45.390613555908203</v>
      </c>
      <c r="P11" s="41">
        <f t="shared" si="2"/>
        <v>100.00000095367432</v>
      </c>
      <c r="R11" s="64"/>
      <c r="S11" s="6">
        <v>43605</v>
      </c>
      <c r="T11" s="24">
        <v>5.8695548214018345</v>
      </c>
      <c r="U11" s="24">
        <v>5.2208521083230153E-2</v>
      </c>
      <c r="V11" s="27">
        <v>7.8512374311685562</v>
      </c>
      <c r="W11" s="24">
        <v>6.1956965364515781</v>
      </c>
      <c r="X11" s="14">
        <v>0</v>
      </c>
      <c r="Y11" s="41">
        <f t="shared" si="3"/>
        <v>19.968697310105199</v>
      </c>
      <c r="Z11" s="41">
        <f t="shared" si="4"/>
        <v>13.773000773653621</v>
      </c>
      <c r="AB11" s="64"/>
      <c r="AC11" s="6">
        <v>43605</v>
      </c>
      <c r="AD11" s="24">
        <v>1.9049306865781546</v>
      </c>
      <c r="AE11" s="24">
        <v>4.7100461088120937</v>
      </c>
      <c r="AF11" s="24">
        <v>8.0889454111456871</v>
      </c>
      <c r="AG11" s="24">
        <v>5.8127059601247311</v>
      </c>
      <c r="AH11" s="24">
        <v>0</v>
      </c>
      <c r="AI11" s="41">
        <f t="shared" si="5"/>
        <v>20.516628166660666</v>
      </c>
      <c r="AJ11" s="41">
        <f t="shared" si="6"/>
        <v>14.703922206535935</v>
      </c>
    </row>
    <row r="12" spans="1:36" x14ac:dyDescent="0.75">
      <c r="A12" s="64"/>
      <c r="B12" s="19">
        <v>43633</v>
      </c>
      <c r="C12" s="24">
        <v>8.5160974413156509</v>
      </c>
      <c r="D12" s="24">
        <v>7.3188543319702148</v>
      </c>
      <c r="E12" s="24">
        <v>20.992273464798927</v>
      </c>
      <c r="F12" s="24">
        <v>12.40936666727066</v>
      </c>
      <c r="G12" s="24">
        <v>9.9999999747524271E-4</v>
      </c>
      <c r="H12" s="41">
        <f t="shared" si="0"/>
        <v>49.237591905352929</v>
      </c>
      <c r="I12" s="41">
        <f t="shared" si="1"/>
        <v>36.827225238084793</v>
      </c>
      <c r="K12" s="64"/>
      <c r="L12" s="6">
        <v>43633</v>
      </c>
      <c r="M12" s="14">
        <v>53.805465698242188</v>
      </c>
      <c r="N12" s="14">
        <v>6.7023186683654785</v>
      </c>
      <c r="O12" s="14">
        <v>39.492218017578125</v>
      </c>
      <c r="P12" s="41">
        <f t="shared" si="2"/>
        <v>100.00000238418579</v>
      </c>
      <c r="R12" s="64"/>
      <c r="S12" s="6">
        <v>43633</v>
      </c>
      <c r="T12" s="24">
        <v>5.6082317605614662</v>
      </c>
      <c r="U12" s="24">
        <v>6.6724758653435856E-2</v>
      </c>
      <c r="V12" s="27">
        <v>7.9438574612140656</v>
      </c>
      <c r="W12" s="24">
        <v>5.8252019807696342</v>
      </c>
      <c r="X12" s="14">
        <v>9.9999999747524271E-4</v>
      </c>
      <c r="Y12" s="41">
        <f t="shared" si="3"/>
        <v>19.445015961196077</v>
      </c>
      <c r="Z12" s="41">
        <f t="shared" si="4"/>
        <v>13.618813980428968</v>
      </c>
      <c r="AB12" s="64"/>
      <c r="AC12" s="6">
        <v>43633</v>
      </c>
      <c r="AD12" s="24">
        <v>1.8733333563432097</v>
      </c>
      <c r="AE12" s="24">
        <v>7.2521292604506016</v>
      </c>
      <c r="AF12" s="24">
        <v>11.474507860839367</v>
      </c>
      <c r="AG12" s="24">
        <v>5.8925445191562176</v>
      </c>
      <c r="AH12" s="24">
        <v>0</v>
      </c>
      <c r="AI12" s="41">
        <f t="shared" si="5"/>
        <v>26.492514996789396</v>
      </c>
      <c r="AJ12" s="41">
        <f t="shared" si="6"/>
        <v>20.599970477633178</v>
      </c>
    </row>
    <row r="13" spans="1:36" x14ac:dyDescent="0.75">
      <c r="A13" s="64"/>
      <c r="B13" s="19">
        <v>43661</v>
      </c>
      <c r="C13" s="24">
        <v>8.0860471352934837</v>
      </c>
      <c r="D13" s="24">
        <v>10.740634053945541</v>
      </c>
      <c r="E13" s="24">
        <v>25.862680748105049</v>
      </c>
      <c r="F13" s="24">
        <v>13.252404518425465</v>
      </c>
      <c r="G13" s="24">
        <v>3.0274279652076075E-3</v>
      </c>
      <c r="H13" s="41">
        <f t="shared" si="0"/>
        <v>57.944793883734746</v>
      </c>
      <c r="I13" s="41">
        <f t="shared" si="1"/>
        <v>44.689361937344074</v>
      </c>
      <c r="K13" s="64"/>
      <c r="L13" s="6">
        <v>43661</v>
      </c>
      <c r="M13" s="14">
        <v>61.282234191894531</v>
      </c>
      <c r="N13" s="14">
        <v>4.817288875579834</v>
      </c>
      <c r="O13" s="14">
        <v>33.900474548339844</v>
      </c>
      <c r="P13" s="41">
        <f t="shared" si="2"/>
        <v>99.999997615814209</v>
      </c>
      <c r="R13" s="64"/>
      <c r="S13" s="6">
        <v>43661</v>
      </c>
      <c r="T13" s="24">
        <v>5.1793651655316353</v>
      </c>
      <c r="U13" s="24">
        <v>5.8019239077111706E-2</v>
      </c>
      <c r="V13" s="27">
        <v>8.3029670640826225</v>
      </c>
      <c r="W13" s="24">
        <v>6.1001814901828766</v>
      </c>
      <c r="X13" s="14">
        <v>3.0274279652076075E-3</v>
      </c>
      <c r="Y13" s="41">
        <f t="shared" si="3"/>
        <v>19.643560386839454</v>
      </c>
      <c r="Z13" s="41">
        <f t="shared" si="4"/>
        <v>13.54035146869137</v>
      </c>
      <c r="AB13" s="64"/>
      <c r="AC13" s="6">
        <v>43661</v>
      </c>
      <c r="AD13" s="24">
        <v>2.0233762916177511</v>
      </c>
      <c r="AE13" s="24">
        <v>10.682614520192146</v>
      </c>
      <c r="AF13" s="24">
        <v>16.2991713732481</v>
      </c>
      <c r="AG13" s="24">
        <v>6.5047023817896843</v>
      </c>
      <c r="AH13" s="24">
        <v>0</v>
      </c>
      <c r="AI13" s="41">
        <f t="shared" si="5"/>
        <v>35.509864566847682</v>
      </c>
      <c r="AJ13" s="41">
        <f t="shared" si="6"/>
        <v>29.005162185057998</v>
      </c>
    </row>
    <row r="14" spans="1:36" x14ac:dyDescent="0.75">
      <c r="A14" s="64"/>
      <c r="B14" s="19">
        <v>43689</v>
      </c>
      <c r="C14" s="24">
        <v>7.8643690794706345</v>
      </c>
      <c r="D14" s="24">
        <v>12.42512185126543</v>
      </c>
      <c r="E14" s="24">
        <v>30.184119939804077</v>
      </c>
      <c r="F14" s="24">
        <v>13.393787667155266</v>
      </c>
      <c r="G14" s="24">
        <v>0</v>
      </c>
      <c r="H14" s="41">
        <f t="shared" si="0"/>
        <v>63.867398537695408</v>
      </c>
      <c r="I14" s="41">
        <f t="shared" si="1"/>
        <v>50.473610870540142</v>
      </c>
      <c r="K14" s="64"/>
      <c r="L14" s="6">
        <v>43689</v>
      </c>
      <c r="M14" s="14">
        <v>65.510086059570313</v>
      </c>
      <c r="N14" s="14">
        <v>3.6422576904296875</v>
      </c>
      <c r="O14" s="14">
        <v>30.847654342651367</v>
      </c>
      <c r="P14" s="41">
        <f t="shared" si="2"/>
        <v>99.999998092651367</v>
      </c>
      <c r="R14" s="64"/>
      <c r="S14" s="6">
        <v>43689</v>
      </c>
      <c r="T14" s="24">
        <v>4.9309879541397095</v>
      </c>
      <c r="U14" s="24">
        <v>4.7339290176751092E-2</v>
      </c>
      <c r="V14" s="27">
        <v>8.5571762174367905</v>
      </c>
      <c r="W14" s="24">
        <v>6.1660916544497013</v>
      </c>
      <c r="X14" s="14">
        <v>0</v>
      </c>
      <c r="Y14" s="41">
        <f t="shared" si="3"/>
        <v>19.701595116202952</v>
      </c>
      <c r="Z14" s="41">
        <f t="shared" si="4"/>
        <v>13.535503461753251</v>
      </c>
      <c r="AB14" s="64"/>
      <c r="AC14" s="6">
        <v>43689</v>
      </c>
      <c r="AD14" s="24">
        <v>2.0605197641998529</v>
      </c>
      <c r="AE14" s="24">
        <v>12.377782724797726</v>
      </c>
      <c r="AF14" s="24">
        <v>20.706348121166229</v>
      </c>
      <c r="AG14" s="24">
        <v>6.6949371248483658</v>
      </c>
      <c r="AH14" s="24">
        <v>0</v>
      </c>
      <c r="AI14" s="41">
        <f t="shared" si="5"/>
        <v>41.839587735012174</v>
      </c>
      <c r="AJ14" s="41">
        <f t="shared" si="6"/>
        <v>35.144650610163808</v>
      </c>
    </row>
    <row r="15" spans="1:36" x14ac:dyDescent="0.75">
      <c r="A15" s="64"/>
      <c r="B15" s="19">
        <v>43717</v>
      </c>
      <c r="C15" s="24">
        <v>7.6410011388361454</v>
      </c>
      <c r="D15" s="24">
        <v>11.941696517169476</v>
      </c>
      <c r="E15" s="24">
        <v>30.698401853442192</v>
      </c>
      <c r="F15" s="24">
        <v>13.768738135695457</v>
      </c>
      <c r="G15" s="24">
        <v>0</v>
      </c>
      <c r="H15" s="41">
        <f t="shared" si="0"/>
        <v>64.04983764514327</v>
      </c>
      <c r="I15" s="41">
        <f t="shared" si="1"/>
        <v>50.281099509447813</v>
      </c>
      <c r="K15" s="64"/>
      <c r="L15" s="6">
        <v>43717</v>
      </c>
      <c r="M15" s="14">
        <v>66.1558837890625</v>
      </c>
      <c r="N15" s="14">
        <v>3.3770730495452881</v>
      </c>
      <c r="O15" s="14">
        <v>30.467037200927734</v>
      </c>
      <c r="P15" s="41">
        <f t="shared" si="2"/>
        <v>99.999994039535522</v>
      </c>
      <c r="R15" s="64"/>
      <c r="S15" s="6">
        <v>43717</v>
      </c>
      <c r="T15" s="24">
        <v>4.9076932482421398</v>
      </c>
      <c r="U15" s="24">
        <v>2.8578708224813454E-2</v>
      </c>
      <c r="V15" s="27">
        <v>8.61330796033144</v>
      </c>
      <c r="W15" s="24">
        <v>5.9645092114806175</v>
      </c>
      <c r="X15" s="14">
        <v>0</v>
      </c>
      <c r="Y15" s="41">
        <f t="shared" si="3"/>
        <v>19.514089128279011</v>
      </c>
      <c r="Z15" s="41">
        <f t="shared" si="4"/>
        <v>13.549579916798393</v>
      </c>
      <c r="AB15" s="64"/>
      <c r="AC15" s="6">
        <v>43717</v>
      </c>
      <c r="AD15" s="24">
        <v>1.9260208355262876</v>
      </c>
      <c r="AE15" s="24">
        <v>11.913117952644825</v>
      </c>
      <c r="AF15" s="24">
        <v>21.227333694696426</v>
      </c>
      <c r="AG15" s="24">
        <v>7.306266576051712</v>
      </c>
      <c r="AH15" s="24">
        <v>0</v>
      </c>
      <c r="AI15" s="41">
        <f t="shared" si="5"/>
        <v>42.372739058919251</v>
      </c>
      <c r="AJ15" s="41">
        <f t="shared" si="6"/>
        <v>35.066472482867539</v>
      </c>
    </row>
    <row r="16" spans="1:36" x14ac:dyDescent="0.75">
      <c r="A16" s="64"/>
      <c r="B16" s="19">
        <v>43745</v>
      </c>
      <c r="C16" s="24">
        <v>7.8653004020452499</v>
      </c>
      <c r="D16" s="24">
        <v>11.780940927565098</v>
      </c>
      <c r="E16" s="24">
        <v>31.577818095684052</v>
      </c>
      <c r="F16" s="24">
        <v>14.849984087049961</v>
      </c>
      <c r="G16" s="24">
        <v>0</v>
      </c>
      <c r="H16" s="41">
        <f t="shared" si="0"/>
        <v>66.07404351234436</v>
      </c>
      <c r="I16" s="41">
        <f t="shared" si="1"/>
        <v>51.224059425294399</v>
      </c>
      <c r="K16" s="64"/>
      <c r="L16" s="6">
        <v>43745</v>
      </c>
      <c r="M16" s="14">
        <v>66.136665344238281</v>
      </c>
      <c r="N16" s="14">
        <v>3.0940182209014893</v>
      </c>
      <c r="O16" s="14">
        <v>30.769309997558594</v>
      </c>
      <c r="P16" s="41">
        <f t="shared" si="2"/>
        <v>99.999993562698364</v>
      </c>
      <c r="R16" s="64"/>
      <c r="S16" s="6">
        <v>43745</v>
      </c>
      <c r="T16" s="24">
        <v>5.2983453497290611</v>
      </c>
      <c r="U16" s="24">
        <v>2.9142356652300805E-2</v>
      </c>
      <c r="V16" s="27">
        <v>8.689085952937603</v>
      </c>
      <c r="W16" s="24">
        <v>6.3139540143311024</v>
      </c>
      <c r="X16" s="14">
        <v>0</v>
      </c>
      <c r="Y16" s="41">
        <f t="shared" si="3"/>
        <v>20.330527673650067</v>
      </c>
      <c r="Z16" s="41">
        <f t="shared" si="4"/>
        <v>14.016573659318965</v>
      </c>
      <c r="AB16" s="64"/>
      <c r="AC16" s="6">
        <v>43745</v>
      </c>
      <c r="AD16" s="24">
        <v>1.8610567785799503</v>
      </c>
      <c r="AE16" s="24">
        <v>11.751798912882805</v>
      </c>
      <c r="AF16" s="24">
        <v>22.035131230950356</v>
      </c>
      <c r="AG16" s="24">
        <v>8.0511840060353279</v>
      </c>
      <c r="AH16" s="24">
        <v>0</v>
      </c>
      <c r="AI16" s="41">
        <f t="shared" si="5"/>
        <v>43.699170928448439</v>
      </c>
      <c r="AJ16" s="41">
        <f t="shared" si="6"/>
        <v>35.647986922413111</v>
      </c>
    </row>
    <row r="17" spans="1:36" x14ac:dyDescent="0.75">
      <c r="A17" s="64"/>
      <c r="B17" s="19">
        <v>43773</v>
      </c>
      <c r="C17" s="24">
        <v>7.7312104403972626</v>
      </c>
      <c r="D17" s="24">
        <v>13.335355557501316</v>
      </c>
      <c r="E17" s="24">
        <v>32.662022858858109</v>
      </c>
      <c r="F17" s="24">
        <v>15.064876526594162</v>
      </c>
      <c r="G17" s="24">
        <v>0</v>
      </c>
      <c r="H17" s="41">
        <f t="shared" si="0"/>
        <v>68.793465383350849</v>
      </c>
      <c r="I17" s="41">
        <f t="shared" si="1"/>
        <v>53.728588856756687</v>
      </c>
      <c r="K17" s="64"/>
      <c r="L17" s="6">
        <v>43773</v>
      </c>
      <c r="M17" s="14">
        <v>69.343948364257813</v>
      </c>
      <c r="N17" s="14">
        <v>3.0017733573913574</v>
      </c>
      <c r="O17" s="14">
        <v>27.654270172119141</v>
      </c>
      <c r="P17" s="41">
        <f t="shared" si="2"/>
        <v>99.999991893768311</v>
      </c>
      <c r="R17" s="64"/>
      <c r="S17" s="6">
        <v>43773</v>
      </c>
      <c r="T17" s="24">
        <v>5.0176158547401428</v>
      </c>
      <c r="U17" s="24">
        <v>3.3171003451570868E-2</v>
      </c>
      <c r="V17" s="27">
        <v>8.1755770370364189</v>
      </c>
      <c r="W17" s="24">
        <v>5.7979673147201538</v>
      </c>
      <c r="X17" s="14">
        <v>0</v>
      </c>
      <c r="Y17" s="41">
        <f t="shared" si="3"/>
        <v>19.024331209948286</v>
      </c>
      <c r="Z17" s="41">
        <f t="shared" si="4"/>
        <v>13.226363895228133</v>
      </c>
      <c r="AB17" s="64"/>
      <c r="AC17" s="6">
        <v>43773</v>
      </c>
      <c r="AD17" s="24">
        <v>1.8996043363586068</v>
      </c>
      <c r="AE17" s="24">
        <v>13.302183710038662</v>
      </c>
      <c r="AF17" s="24">
        <v>23.697353899478912</v>
      </c>
      <c r="AG17" s="24">
        <v>8.8049666956067085</v>
      </c>
      <c r="AH17" s="24">
        <v>0</v>
      </c>
      <c r="AI17" s="41">
        <f t="shared" si="5"/>
        <v>47.70410864148289</v>
      </c>
      <c r="AJ17" s="41">
        <f t="shared" si="6"/>
        <v>38.899141945876181</v>
      </c>
    </row>
    <row r="18" spans="1:36" x14ac:dyDescent="0.75">
      <c r="A18" s="64"/>
      <c r="B18" s="19">
        <v>43801</v>
      </c>
      <c r="C18" s="24">
        <v>7.7787842601537704</v>
      </c>
      <c r="D18" s="24">
        <v>14.978041872382164</v>
      </c>
      <c r="E18" s="24">
        <v>37.281565368175507</v>
      </c>
      <c r="F18" s="24">
        <v>15.350279398262501</v>
      </c>
      <c r="G18" s="24">
        <v>4.2682740968302824E-3</v>
      </c>
      <c r="H18" s="41">
        <f t="shared" si="0"/>
        <v>75.392939173070772</v>
      </c>
      <c r="I18" s="41">
        <f t="shared" si="1"/>
        <v>60.038391500711441</v>
      </c>
      <c r="K18" s="64"/>
      <c r="L18" s="6">
        <v>43801</v>
      </c>
      <c r="M18" s="14">
        <v>71.766227722167969</v>
      </c>
      <c r="N18" s="14">
        <v>2.7667899131774902</v>
      </c>
      <c r="O18" s="14">
        <v>25.466987609863281</v>
      </c>
      <c r="P18" s="41">
        <f t="shared" si="2"/>
        <v>100.00000524520874</v>
      </c>
      <c r="R18" s="64"/>
      <c r="S18" s="6">
        <v>43801</v>
      </c>
      <c r="T18" s="24">
        <v>4.8647760413587093</v>
      </c>
      <c r="U18" s="24">
        <v>3.6312583688413724E-2</v>
      </c>
      <c r="V18" s="27">
        <v>8.1336041912436485</v>
      </c>
      <c r="W18" s="24">
        <v>6.1656180769205093</v>
      </c>
      <c r="X18" s="14">
        <v>0</v>
      </c>
      <c r="Y18" s="41">
        <f t="shared" si="3"/>
        <v>19.200310893211281</v>
      </c>
      <c r="Z18" s="41">
        <f t="shared" si="4"/>
        <v>13.034692816290772</v>
      </c>
      <c r="AB18" s="64"/>
      <c r="AC18" s="6">
        <v>43801</v>
      </c>
      <c r="AD18" s="24">
        <v>2.1225139498710632</v>
      </c>
      <c r="AE18" s="24">
        <v>14.941729605197906</v>
      </c>
      <c r="AF18" s="24">
        <v>28.338950127363205</v>
      </c>
      <c r="AG18" s="24">
        <v>8.6992038413882256</v>
      </c>
      <c r="AH18" s="24">
        <v>4.2682740968302824E-3</v>
      </c>
      <c r="AI18" s="41">
        <f t="shared" si="5"/>
        <v>54.106665797917231</v>
      </c>
      <c r="AJ18" s="41">
        <f t="shared" si="6"/>
        <v>45.403193682432175</v>
      </c>
    </row>
    <row r="19" spans="1:36" x14ac:dyDescent="0.75">
      <c r="A19" s="64"/>
      <c r="B19" s="19">
        <v>43829</v>
      </c>
      <c r="C19" s="24">
        <v>8.2808220759034157</v>
      </c>
      <c r="D19" s="24">
        <v>20.829815417528152</v>
      </c>
      <c r="E19" s="24">
        <v>30.531087890267372</v>
      </c>
      <c r="F19" s="24">
        <v>16.950087621808052</v>
      </c>
      <c r="G19" s="24">
        <v>3.6114029171585571E-3</v>
      </c>
      <c r="H19" s="41">
        <f t="shared" si="0"/>
        <v>76.595424408424151</v>
      </c>
      <c r="I19" s="41">
        <f t="shared" si="1"/>
        <v>59.64172538369894</v>
      </c>
      <c r="K19" s="64"/>
      <c r="L19" s="6">
        <v>43829</v>
      </c>
      <c r="M19" s="14">
        <v>72.79522705078125</v>
      </c>
      <c r="N19" s="14">
        <v>2.5511476993560791</v>
      </c>
      <c r="O19" s="14">
        <v>24.65362548828125</v>
      </c>
      <c r="P19" s="41">
        <f t="shared" si="2"/>
        <v>100.00000023841858</v>
      </c>
      <c r="R19" s="64"/>
      <c r="S19" s="6">
        <v>43829</v>
      </c>
      <c r="T19" s="24">
        <v>4.5713926665484905</v>
      </c>
      <c r="U19" s="24">
        <v>4.5226428483147174E-2</v>
      </c>
      <c r="V19" s="27">
        <v>8.4237828850746155</v>
      </c>
      <c r="W19" s="24">
        <v>5.8401464484632015</v>
      </c>
      <c r="X19" s="14">
        <v>3.0000001061125658E-3</v>
      </c>
      <c r="Y19" s="41">
        <f t="shared" si="3"/>
        <v>18.883548428675567</v>
      </c>
      <c r="Z19" s="41">
        <f t="shared" si="4"/>
        <v>13.040401980106253</v>
      </c>
      <c r="AB19" s="64"/>
      <c r="AC19" s="6">
        <v>43829</v>
      </c>
      <c r="AD19" s="24">
        <v>2.9746415093541145</v>
      </c>
      <c r="AE19" s="24">
        <v>20.784588530659676</v>
      </c>
      <c r="AF19" s="24">
        <v>21.336963400244713</v>
      </c>
      <c r="AG19" s="24">
        <v>10.661008767783642</v>
      </c>
      <c r="AH19" s="24">
        <v>6.1140298157624784E-4</v>
      </c>
      <c r="AI19" s="41">
        <f t="shared" si="5"/>
        <v>55.757813611023721</v>
      </c>
      <c r="AJ19" s="41">
        <f t="shared" si="6"/>
        <v>45.096193440258503</v>
      </c>
    </row>
    <row r="20" spans="1:36" x14ac:dyDescent="0.75">
      <c r="A20" s="64">
        <v>2019</v>
      </c>
      <c r="B20" s="19">
        <v>43492</v>
      </c>
      <c r="C20" s="24">
        <v>11.755002662539482</v>
      </c>
      <c r="D20" s="24">
        <v>22.811407223343849</v>
      </c>
      <c r="E20" s="24">
        <v>22.955989465117455</v>
      </c>
      <c r="F20" s="24">
        <v>18.929649144411087</v>
      </c>
      <c r="G20" s="24">
        <v>0</v>
      </c>
      <c r="H20" s="41">
        <f t="shared" si="0"/>
        <v>76.452048495411873</v>
      </c>
      <c r="I20" s="41">
        <f t="shared" si="1"/>
        <v>57.522399351000786</v>
      </c>
      <c r="K20" s="64">
        <v>2019</v>
      </c>
      <c r="L20" s="6">
        <v>43492</v>
      </c>
      <c r="M20" s="14">
        <v>72.972572326660156</v>
      </c>
      <c r="N20" s="14">
        <v>2.6688692569732666</v>
      </c>
      <c r="O20" s="14">
        <v>24.358558654785156</v>
      </c>
      <c r="P20" s="41">
        <f t="shared" si="2"/>
        <v>100.00000023841858</v>
      </c>
      <c r="R20" s="64">
        <v>2019</v>
      </c>
      <c r="S20" s="6">
        <v>43492</v>
      </c>
      <c r="T20" s="24">
        <v>4.7425748780369759</v>
      </c>
      <c r="U20" s="24">
        <v>2.528779259591829E-2</v>
      </c>
      <c r="V20" s="27">
        <v>8.1695625558495522</v>
      </c>
      <c r="W20" s="24">
        <v>5.6851906701922417</v>
      </c>
      <c r="X20" s="14">
        <v>0</v>
      </c>
      <c r="Y20" s="41">
        <f t="shared" si="3"/>
        <v>18.622615896674688</v>
      </c>
      <c r="Z20" s="41">
        <f t="shared" si="4"/>
        <v>12.937425226482446</v>
      </c>
      <c r="AB20" s="64">
        <v>2019</v>
      </c>
      <c r="AC20" s="6">
        <v>43492</v>
      </c>
      <c r="AD20" s="24">
        <v>6.2577598728239536</v>
      </c>
      <c r="AE20" s="24">
        <v>22.74477481842041</v>
      </c>
      <c r="AF20" s="24">
        <v>13.9725087210536</v>
      </c>
      <c r="AG20" s="24">
        <v>12.813981622457504</v>
      </c>
      <c r="AH20" s="24">
        <v>0</v>
      </c>
      <c r="AI20" s="41">
        <f t="shared" si="5"/>
        <v>55.789025034755468</v>
      </c>
      <c r="AJ20" s="41">
        <f t="shared" si="6"/>
        <v>42.975043412297964</v>
      </c>
    </row>
    <row r="21" spans="1:36" x14ac:dyDescent="0.75">
      <c r="A21" s="64"/>
      <c r="B21" s="19">
        <v>43520</v>
      </c>
      <c r="C21" s="24">
        <v>12.593599036335945</v>
      </c>
      <c r="D21" s="24">
        <v>26.112908497452736</v>
      </c>
      <c r="E21" s="24">
        <v>20.34124918282032</v>
      </c>
      <c r="F21" s="24">
        <v>20.062550902366638</v>
      </c>
      <c r="G21" s="24">
        <v>0</v>
      </c>
      <c r="H21" s="41">
        <f t="shared" si="0"/>
        <v>79.110307618975639</v>
      </c>
      <c r="I21" s="41">
        <f t="shared" si="1"/>
        <v>59.047756716609001</v>
      </c>
      <c r="K21" s="64"/>
      <c r="L21" s="6">
        <v>43520</v>
      </c>
      <c r="M21" s="14">
        <v>72.685279846191406</v>
      </c>
      <c r="N21" s="14">
        <v>2.4876823425292969</v>
      </c>
      <c r="O21" s="14">
        <v>24.827037811279297</v>
      </c>
      <c r="P21" s="41">
        <f t="shared" si="2"/>
        <v>100</v>
      </c>
      <c r="R21" s="64"/>
      <c r="S21" s="6">
        <v>43520</v>
      </c>
      <c r="T21" s="24">
        <v>4.8101530410349369</v>
      </c>
      <c r="U21" s="24">
        <v>4.4072810851503164E-2</v>
      </c>
      <c r="V21" s="27">
        <v>8.7891183793544769</v>
      </c>
      <c r="W21" s="24">
        <v>5.9974011965095997</v>
      </c>
      <c r="X21" s="14">
        <v>0</v>
      </c>
      <c r="Y21" s="41">
        <f t="shared" si="3"/>
        <v>19.640745427750517</v>
      </c>
      <c r="Z21" s="41">
        <f t="shared" si="4"/>
        <v>13.643344231240917</v>
      </c>
      <c r="AB21" s="64"/>
      <c r="AC21" s="6">
        <v>43520</v>
      </c>
      <c r="AD21" s="24">
        <v>7.0155570283532143</v>
      </c>
      <c r="AE21" s="24">
        <v>26.068836450576782</v>
      </c>
      <c r="AF21" s="24">
        <v>10.774827562272549</v>
      </c>
      <c r="AG21" s="24">
        <v>13.642327859997749</v>
      </c>
      <c r="AH21" s="24">
        <v>0</v>
      </c>
      <c r="AI21" s="41">
        <f t="shared" si="5"/>
        <v>57.501548901200294</v>
      </c>
      <c r="AJ21" s="41">
        <f t="shared" si="6"/>
        <v>43.859221041202545</v>
      </c>
    </row>
    <row r="22" spans="1:36" x14ac:dyDescent="0.75">
      <c r="A22" s="64"/>
      <c r="B22" s="19">
        <v>43548</v>
      </c>
      <c r="C22" s="24">
        <v>12.551813386380672</v>
      </c>
      <c r="D22" s="24">
        <v>30.451333150267601</v>
      </c>
      <c r="E22" s="24">
        <v>17.869070172309875</v>
      </c>
      <c r="F22" s="24">
        <v>21.023483946919441</v>
      </c>
      <c r="G22" s="24">
        <v>0</v>
      </c>
      <c r="H22" s="41">
        <f t="shared" si="0"/>
        <v>81.89570065587759</v>
      </c>
      <c r="I22" s="41">
        <f t="shared" si="1"/>
        <v>60.872216708958149</v>
      </c>
      <c r="K22" s="64"/>
      <c r="L22" s="6">
        <v>43548</v>
      </c>
      <c r="M22" s="14">
        <v>72.223350524902344</v>
      </c>
      <c r="N22" s="14">
        <v>2.209874153137207</v>
      </c>
      <c r="O22" s="14">
        <v>25.566776275634766</v>
      </c>
      <c r="P22" s="41">
        <f t="shared" si="2"/>
        <v>100.00000095367432</v>
      </c>
      <c r="R22" s="64"/>
      <c r="S22" s="6">
        <v>43548</v>
      </c>
      <c r="T22" s="24">
        <v>4.8470627516508102</v>
      </c>
      <c r="U22" s="24">
        <v>4.6980771003291011E-2</v>
      </c>
      <c r="V22" s="27">
        <v>9.9911997094750404</v>
      </c>
      <c r="W22" s="24">
        <v>6.0528484173119068</v>
      </c>
      <c r="X22" s="14">
        <v>0</v>
      </c>
      <c r="Y22" s="41">
        <f t="shared" si="3"/>
        <v>20.938091649441049</v>
      </c>
      <c r="Z22" s="41">
        <f t="shared" si="4"/>
        <v>14.885243232129142</v>
      </c>
      <c r="AB22" s="64"/>
      <c r="AC22" s="6">
        <v>43548</v>
      </c>
      <c r="AD22" s="24">
        <v>6.9819903001189232</v>
      </c>
      <c r="AE22" s="24">
        <v>30.404351651668549</v>
      </c>
      <c r="AF22" s="24">
        <v>7.2032487951219082</v>
      </c>
      <c r="AG22" s="24">
        <v>14.558226801455021</v>
      </c>
      <c r="AH22" s="24">
        <v>0</v>
      </c>
      <c r="AI22" s="41">
        <f t="shared" si="5"/>
        <v>59.147817548364401</v>
      </c>
      <c r="AJ22" s="41">
        <f t="shared" si="6"/>
        <v>44.58959074690938</v>
      </c>
    </row>
    <row r="23" spans="1:36" x14ac:dyDescent="0.75">
      <c r="A23" s="64"/>
      <c r="B23" s="19">
        <v>43576</v>
      </c>
      <c r="C23" s="24">
        <v>12.838542461395264</v>
      </c>
      <c r="D23" s="24">
        <v>33.188283443450928</v>
      </c>
      <c r="E23" s="24">
        <v>16.307227313518524</v>
      </c>
      <c r="F23" s="24">
        <v>22.403504699468613</v>
      </c>
      <c r="G23" s="24">
        <v>9.9999999747524271E-4</v>
      </c>
      <c r="H23" s="41">
        <f t="shared" si="0"/>
        <v>84.738557917830803</v>
      </c>
      <c r="I23" s="41">
        <f t="shared" si="1"/>
        <v>62.334053218364716</v>
      </c>
      <c r="K23" s="64"/>
      <c r="L23" s="6">
        <v>43576</v>
      </c>
      <c r="M23" s="14">
        <v>73.460205078125</v>
      </c>
      <c r="N23" s="14">
        <v>1.8796792030334473</v>
      </c>
      <c r="O23" s="14">
        <v>24.660114288330078</v>
      </c>
      <c r="P23" s="41">
        <f t="shared" si="2"/>
        <v>99.999998569488525</v>
      </c>
      <c r="R23" s="64"/>
      <c r="S23" s="6">
        <v>43576</v>
      </c>
      <c r="T23" s="24">
        <v>4.9066636711359024</v>
      </c>
      <c r="U23" s="24">
        <v>6.7069151555188E-2</v>
      </c>
      <c r="V23" s="27">
        <v>9.7504016011953354</v>
      </c>
      <c r="W23" s="24">
        <v>6.1714900657534599</v>
      </c>
      <c r="X23" s="14">
        <v>9.9999999747524271E-4</v>
      </c>
      <c r="Y23" s="41">
        <f t="shared" si="3"/>
        <v>20.896624489637361</v>
      </c>
      <c r="Z23" s="41">
        <f t="shared" si="4"/>
        <v>14.724134423886426</v>
      </c>
      <c r="AB23" s="64"/>
      <c r="AC23" s="6">
        <v>43576</v>
      </c>
      <c r="AD23" s="24">
        <v>7.4015883728861809</v>
      </c>
      <c r="AE23" s="24">
        <v>33.121213316917419</v>
      </c>
      <c r="AF23" s="24">
        <v>5.8661480434238911</v>
      </c>
      <c r="AG23" s="24">
        <v>15.860168263316154</v>
      </c>
      <c r="AH23" s="24">
        <v>0</v>
      </c>
      <c r="AI23" s="41">
        <f t="shared" si="5"/>
        <v>62.249117996543646</v>
      </c>
      <c r="AJ23" s="41">
        <f t="shared" si="6"/>
        <v>46.388949733227491</v>
      </c>
    </row>
    <row r="24" spans="1:36" x14ac:dyDescent="0.75">
      <c r="A24" s="64"/>
      <c r="B24" s="19">
        <v>43604</v>
      </c>
      <c r="C24" s="24">
        <v>12.828530743718147</v>
      </c>
      <c r="D24" s="24">
        <v>36.608871072530746</v>
      </c>
      <c r="E24" s="24">
        <v>15.999879688024521</v>
      </c>
      <c r="F24" s="24">
        <v>23.936200886964798</v>
      </c>
      <c r="G24" s="24">
        <v>9.9999999747524271E-4</v>
      </c>
      <c r="H24" s="41">
        <f t="shared" si="0"/>
        <v>89.374482391235688</v>
      </c>
      <c r="I24" s="41">
        <f t="shared" si="1"/>
        <v>65.437281504273415</v>
      </c>
      <c r="K24" s="64"/>
      <c r="L24" s="6">
        <v>43604</v>
      </c>
      <c r="M24" s="14">
        <v>73.992408752441406</v>
      </c>
      <c r="N24" s="14">
        <v>1.5862640142440796</v>
      </c>
      <c r="O24" s="14">
        <v>24.42132568359375</v>
      </c>
      <c r="P24" s="41">
        <f t="shared" si="2"/>
        <v>99.999998450279236</v>
      </c>
      <c r="R24" s="64"/>
      <c r="S24" s="6">
        <v>43604</v>
      </c>
      <c r="T24" s="24">
        <v>5.1857936196029186</v>
      </c>
      <c r="U24" s="24">
        <v>3.6240529880160466E-2</v>
      </c>
      <c r="V24" s="27">
        <v>9.9672125652432442</v>
      </c>
      <c r="W24" s="24">
        <v>6.6361874341964722</v>
      </c>
      <c r="X24" s="14">
        <v>9.9999999747524271E-4</v>
      </c>
      <c r="Y24" s="41">
        <f t="shared" si="3"/>
        <v>21.826434148920271</v>
      </c>
      <c r="Z24" s="41">
        <f t="shared" si="4"/>
        <v>15.189246714726323</v>
      </c>
      <c r="AB24" s="64"/>
      <c r="AC24" s="6">
        <v>43604</v>
      </c>
      <c r="AD24" s="24">
        <v>7.2195073589682579</v>
      </c>
      <c r="AE24" s="24">
        <v>36.572631448507309</v>
      </c>
      <c r="AF24" s="24">
        <v>5.4140612483024597</v>
      </c>
      <c r="AG24" s="24">
        <v>16.924135386943817</v>
      </c>
      <c r="AH24" s="24">
        <v>0</v>
      </c>
      <c r="AI24" s="41">
        <f t="shared" si="5"/>
        <v>66.130335442721844</v>
      </c>
      <c r="AJ24" s="41">
        <f t="shared" si="6"/>
        <v>49.206200055778027</v>
      </c>
    </row>
    <row r="25" spans="1:36" x14ac:dyDescent="0.75">
      <c r="A25" s="64"/>
      <c r="B25" s="19">
        <v>43632</v>
      </c>
      <c r="C25" s="24">
        <v>14.204470440745354</v>
      </c>
      <c r="D25" s="24">
        <v>44.644918292760849</v>
      </c>
      <c r="E25" s="24">
        <v>16.419706866145134</v>
      </c>
      <c r="F25" s="24">
        <v>25.240680202841759</v>
      </c>
      <c r="G25" s="24">
        <v>9.9999999747524271E-4</v>
      </c>
      <c r="H25" s="41">
        <f t="shared" si="0"/>
        <v>100.51077580249057</v>
      </c>
      <c r="I25" s="41">
        <f t="shared" si="1"/>
        <v>75.269095599651337</v>
      </c>
      <c r="K25" s="64"/>
      <c r="L25" s="6">
        <v>43632</v>
      </c>
      <c r="M25" s="14">
        <v>75.118057250976563</v>
      </c>
      <c r="N25" s="14">
        <v>1.2143740653991699</v>
      </c>
      <c r="O25" s="14">
        <v>23.667572021484375</v>
      </c>
      <c r="P25" s="41">
        <f t="shared" si="2"/>
        <v>100.00000333786011</v>
      </c>
      <c r="R25" s="64"/>
      <c r="S25" s="6">
        <v>43632</v>
      </c>
      <c r="T25" s="24">
        <v>5.6721018627285957</v>
      </c>
      <c r="U25" s="24">
        <v>4.3520816689124331E-2</v>
      </c>
      <c r="V25" s="27">
        <v>11.10529899597168</v>
      </c>
      <c r="W25" s="24">
        <v>6.9665377959609032</v>
      </c>
      <c r="X25" s="14">
        <v>9.9999999747524271E-4</v>
      </c>
      <c r="Y25" s="41">
        <f t="shared" si="3"/>
        <v>23.788459471347778</v>
      </c>
      <c r="Z25" s="41">
        <f t="shared" si="4"/>
        <v>16.8209216753894</v>
      </c>
      <c r="AB25" s="64"/>
      <c r="AC25" s="6">
        <v>43632</v>
      </c>
      <c r="AD25" s="24">
        <v>8.2604968920350075</v>
      </c>
      <c r="AE25" s="24">
        <v>44.601399451494217</v>
      </c>
      <c r="AF25" s="24">
        <v>4.7245174646377563</v>
      </c>
      <c r="AG25" s="24">
        <v>17.915327101945877</v>
      </c>
      <c r="AH25" s="24">
        <v>0</v>
      </c>
      <c r="AI25" s="41">
        <f t="shared" si="5"/>
        <v>75.501740910112858</v>
      </c>
      <c r="AJ25" s="41">
        <f t="shared" si="6"/>
        <v>57.586413808166981</v>
      </c>
    </row>
    <row r="26" spans="1:36" x14ac:dyDescent="0.75">
      <c r="A26" s="64"/>
      <c r="B26" s="19">
        <v>43660</v>
      </c>
      <c r="C26" s="24">
        <v>14.784973114728928</v>
      </c>
      <c r="D26" s="24">
        <v>48.860754817724228</v>
      </c>
      <c r="E26" s="24">
        <v>16.841359436511993</v>
      </c>
      <c r="F26" s="24">
        <v>25.785604491829872</v>
      </c>
      <c r="G26" s="24">
        <v>1.6000000186977559E-3</v>
      </c>
      <c r="H26" s="41">
        <f t="shared" si="0"/>
        <v>106.27429186081372</v>
      </c>
      <c r="I26" s="41">
        <f t="shared" si="1"/>
        <v>80.487087368965149</v>
      </c>
      <c r="K26" s="64"/>
      <c r="L26" s="6">
        <v>43660</v>
      </c>
      <c r="M26" s="14">
        <v>77.866035461425781</v>
      </c>
      <c r="N26" s="14">
        <v>0.96778309345245361</v>
      </c>
      <c r="O26" s="14">
        <v>21.166181564331055</v>
      </c>
      <c r="P26" s="41">
        <f t="shared" si="2"/>
        <v>100.00000011920929</v>
      </c>
      <c r="R26" s="64"/>
      <c r="S26" s="6">
        <v>43660</v>
      </c>
      <c r="T26" s="24">
        <v>5.4657068103551865</v>
      </c>
      <c r="U26" s="24">
        <v>5.5049560614861548E-2</v>
      </c>
      <c r="V26" s="27">
        <v>10.16799733042717</v>
      </c>
      <c r="W26" s="24">
        <v>6.8044550716876984</v>
      </c>
      <c r="X26" s="14">
        <v>9.9999999747524271E-4</v>
      </c>
      <c r="Y26" s="41">
        <f t="shared" si="3"/>
        <v>22.494208773082391</v>
      </c>
      <c r="Z26" s="41">
        <f t="shared" si="4"/>
        <v>15.688753701397218</v>
      </c>
      <c r="AB26" s="64"/>
      <c r="AC26" s="6">
        <v>43660</v>
      </c>
      <c r="AD26" s="24">
        <v>9.1145262122154236</v>
      </c>
      <c r="AE26" s="24">
        <v>48.805702477693558</v>
      </c>
      <c r="AF26" s="24">
        <v>6.2196734361350536</v>
      </c>
      <c r="AG26" s="24">
        <v>18.61107349395752</v>
      </c>
      <c r="AH26" s="24">
        <v>6.0000002122251317E-4</v>
      </c>
      <c r="AI26" s="41">
        <f t="shared" si="5"/>
        <v>82.751575620022777</v>
      </c>
      <c r="AJ26" s="41">
        <f t="shared" si="6"/>
        <v>64.139902126044035</v>
      </c>
    </row>
    <row r="27" spans="1:36" x14ac:dyDescent="0.75">
      <c r="A27" s="64"/>
      <c r="B27" s="19">
        <v>43688</v>
      </c>
      <c r="C27" s="24">
        <v>14.004111289978027</v>
      </c>
      <c r="D27" s="24">
        <v>50.955310463905334</v>
      </c>
      <c r="E27" s="24">
        <v>16.455782577395439</v>
      </c>
      <c r="F27" s="24">
        <v>25.626648217439651</v>
      </c>
      <c r="G27" s="24">
        <v>0</v>
      </c>
      <c r="H27" s="41">
        <f t="shared" si="0"/>
        <v>107.04185254871845</v>
      </c>
      <c r="I27" s="41">
        <f t="shared" si="1"/>
        <v>81.415204331278801</v>
      </c>
      <c r="K27" s="64"/>
      <c r="L27" s="6">
        <v>43688</v>
      </c>
      <c r="M27" s="14">
        <v>81.768363952636719</v>
      </c>
      <c r="N27" s="14">
        <v>0.74714171886444092</v>
      </c>
      <c r="O27" s="14">
        <v>17.4844970703125</v>
      </c>
      <c r="P27" s="41">
        <f t="shared" si="2"/>
        <v>100.00000274181366</v>
      </c>
      <c r="R27" s="64"/>
      <c r="S27" s="6">
        <v>43688</v>
      </c>
      <c r="T27" s="24">
        <v>4.7739432193338871</v>
      </c>
      <c r="U27" s="24">
        <v>6.9206173066049814E-2</v>
      </c>
      <c r="V27" s="27">
        <v>8.1085460260510445</v>
      </c>
      <c r="W27" s="24">
        <v>5.7640350423753262</v>
      </c>
      <c r="X27" s="14">
        <v>0</v>
      </c>
      <c r="Y27" s="41">
        <f t="shared" si="3"/>
        <v>18.715730460826308</v>
      </c>
      <c r="Z27" s="41">
        <f t="shared" si="4"/>
        <v>12.951695418450981</v>
      </c>
      <c r="AB27" s="64"/>
      <c r="AC27" s="6">
        <v>43688</v>
      </c>
      <c r="AD27" s="24">
        <v>9.1025363653898239</v>
      </c>
      <c r="AE27" s="24">
        <v>50.886102020740509</v>
      </c>
      <c r="AF27" s="24">
        <v>7.9855350777506828</v>
      </c>
      <c r="AG27" s="24">
        <v>19.552191719412804</v>
      </c>
      <c r="AH27" s="24">
        <v>0</v>
      </c>
      <c r="AI27" s="41">
        <f t="shared" si="5"/>
        <v>87.526365183293819</v>
      </c>
      <c r="AJ27" s="41">
        <f t="shared" si="6"/>
        <v>67.974173463881016</v>
      </c>
    </row>
    <row r="28" spans="1:36" x14ac:dyDescent="0.75">
      <c r="A28" s="64"/>
      <c r="B28" s="19">
        <v>43716</v>
      </c>
      <c r="C28" s="24">
        <v>13.28277587890625</v>
      </c>
      <c r="D28" s="24">
        <v>44.796165078878403</v>
      </c>
      <c r="E28" s="24">
        <v>15.795500949025154</v>
      </c>
      <c r="F28" s="24">
        <v>25.302264839410782</v>
      </c>
      <c r="G28" s="24">
        <v>0</v>
      </c>
      <c r="H28" s="41">
        <f t="shared" si="0"/>
        <v>99.176706746220589</v>
      </c>
      <c r="I28" s="41">
        <f t="shared" si="1"/>
        <v>73.874441906809807</v>
      </c>
      <c r="K28" s="64"/>
      <c r="L28" s="6">
        <v>43716</v>
      </c>
      <c r="M28" s="14">
        <v>81.215187072753906</v>
      </c>
      <c r="N28" s="14">
        <v>0.67995452880859375</v>
      </c>
      <c r="O28" s="14">
        <v>18.104852676391602</v>
      </c>
      <c r="P28" s="41">
        <f t="shared" si="2"/>
        <v>99.999994277954102</v>
      </c>
      <c r="R28" s="64"/>
      <c r="S28" s="6">
        <v>43716</v>
      </c>
      <c r="T28" s="24">
        <v>4.6749147586524487</v>
      </c>
      <c r="U28" s="24">
        <v>7.6037133112549782E-2</v>
      </c>
      <c r="V28" s="27">
        <v>7.6550021767616272</v>
      </c>
      <c r="W28" s="24">
        <v>5.5498429574072361</v>
      </c>
      <c r="X28" s="14">
        <v>0</v>
      </c>
      <c r="Y28" s="41">
        <f t="shared" si="3"/>
        <v>17.955797025933862</v>
      </c>
      <c r="Z28" s="41">
        <f t="shared" si="4"/>
        <v>12.405954068526626</v>
      </c>
      <c r="AB28" s="64"/>
      <c r="AC28" s="6">
        <v>43716</v>
      </c>
      <c r="AD28" s="24">
        <v>8.5164569318294525</v>
      </c>
      <c r="AE28" s="24">
        <v>44.720128178596497</v>
      </c>
      <c r="AF28" s="24">
        <v>7.8217005357146263</v>
      </c>
      <c r="AG28" s="24">
        <v>19.488267600536346</v>
      </c>
      <c r="AH28" s="24">
        <v>0</v>
      </c>
      <c r="AI28" s="41">
        <f t="shared" si="5"/>
        <v>80.546553246676922</v>
      </c>
      <c r="AJ28" s="41">
        <f t="shared" si="6"/>
        <v>61.058285646140575</v>
      </c>
    </row>
    <row r="29" spans="1:36" x14ac:dyDescent="0.75">
      <c r="A29" s="64"/>
      <c r="B29" s="19">
        <v>43744</v>
      </c>
      <c r="C29" s="24">
        <v>12.268485501408577</v>
      </c>
      <c r="D29" s="24">
        <v>37.919387221336365</v>
      </c>
      <c r="E29" s="24">
        <v>15.644052997231483</v>
      </c>
      <c r="F29" s="24">
        <v>22.624293342232704</v>
      </c>
      <c r="G29" s="24">
        <v>0</v>
      </c>
      <c r="H29" s="41">
        <f t="shared" si="0"/>
        <v>88.456219062209129</v>
      </c>
      <c r="I29" s="41">
        <f t="shared" si="1"/>
        <v>65.831925719976425</v>
      </c>
      <c r="K29" s="64"/>
      <c r="L29" s="6">
        <v>43744</v>
      </c>
      <c r="M29" s="14">
        <v>79.306236267089844</v>
      </c>
      <c r="N29" s="14">
        <v>0.34476432204246521</v>
      </c>
      <c r="O29" s="14">
        <v>20.349000930786133</v>
      </c>
      <c r="P29" s="41">
        <f t="shared" si="2"/>
        <v>100.00000151991844</v>
      </c>
      <c r="R29" s="64"/>
      <c r="S29" s="6">
        <v>43744</v>
      </c>
      <c r="T29" s="24">
        <v>4.5292498543858528</v>
      </c>
      <c r="U29" s="24">
        <v>7.5188989285379648E-2</v>
      </c>
      <c r="V29" s="27">
        <v>8.1219328567385674</v>
      </c>
      <c r="W29" s="24">
        <v>5.2735847420990467</v>
      </c>
      <c r="X29" s="14">
        <v>0</v>
      </c>
      <c r="Y29" s="41">
        <f t="shared" si="3"/>
        <v>17.999956442508847</v>
      </c>
      <c r="Z29" s="41">
        <f t="shared" si="4"/>
        <v>12.7263717004098</v>
      </c>
      <c r="AB29" s="64"/>
      <c r="AC29" s="6">
        <v>43744</v>
      </c>
      <c r="AD29" s="24">
        <v>7.6917908154428005</v>
      </c>
      <c r="AE29" s="24">
        <v>37.844199687242508</v>
      </c>
      <c r="AF29" s="24">
        <v>7.3783309198915958</v>
      </c>
      <c r="AG29" s="24">
        <v>17.236975952982903</v>
      </c>
      <c r="AH29" s="24">
        <v>0</v>
      </c>
      <c r="AI29" s="41">
        <f t="shared" si="5"/>
        <v>70.151297375559807</v>
      </c>
      <c r="AJ29" s="41">
        <f t="shared" si="6"/>
        <v>52.914321422576904</v>
      </c>
    </row>
    <row r="30" spans="1:36" x14ac:dyDescent="0.75">
      <c r="A30" s="64"/>
      <c r="B30" s="19">
        <v>43772</v>
      </c>
      <c r="C30" s="24">
        <v>13.657914474606514</v>
      </c>
      <c r="D30" s="24">
        <v>41.866719722747803</v>
      </c>
      <c r="E30" s="24">
        <v>16.400646418333054</v>
      </c>
      <c r="F30" s="24">
        <v>24.209767580032349</v>
      </c>
      <c r="G30" s="24">
        <v>0</v>
      </c>
      <c r="H30" s="41">
        <f t="shared" si="0"/>
        <v>96.135048195719719</v>
      </c>
      <c r="I30" s="41">
        <f t="shared" si="1"/>
        <v>71.92528061568737</v>
      </c>
      <c r="K30" s="64"/>
      <c r="L30" s="6">
        <v>43772</v>
      </c>
      <c r="M30" s="14">
        <v>79.003875732421875</v>
      </c>
      <c r="N30" s="14">
        <v>5.5081591010093689E-2</v>
      </c>
      <c r="O30" s="14">
        <v>20.9410400390625</v>
      </c>
      <c r="P30" s="41">
        <f t="shared" si="2"/>
        <v>99.999997362494469</v>
      </c>
      <c r="R30" s="64"/>
      <c r="S30" s="6">
        <v>43772</v>
      </c>
      <c r="T30" s="24">
        <v>5.0603277049958706</v>
      </c>
      <c r="U30" s="24">
        <v>0.10525441757636145</v>
      </c>
      <c r="V30" s="27">
        <v>9.1037387028336525</v>
      </c>
      <c r="W30" s="24">
        <v>5.8623580262064934</v>
      </c>
      <c r="X30" s="14">
        <v>0</v>
      </c>
      <c r="Y30" s="41">
        <f t="shared" si="3"/>
        <v>20.131678851612378</v>
      </c>
      <c r="Z30" s="41">
        <f t="shared" si="4"/>
        <v>14.269320825405885</v>
      </c>
      <c r="AB30" s="64"/>
      <c r="AC30" s="6">
        <v>43772</v>
      </c>
      <c r="AD30" s="24">
        <v>8.5803782567381859</v>
      </c>
      <c r="AE30" s="24">
        <v>41.76146537065506</v>
      </c>
      <c r="AF30" s="24">
        <v>7.2702448815107346</v>
      </c>
      <c r="AG30" s="24">
        <v>18.33832636475563</v>
      </c>
      <c r="AH30" s="24">
        <v>0</v>
      </c>
      <c r="AI30" s="41">
        <f t="shared" si="5"/>
        <v>75.950414873659611</v>
      </c>
      <c r="AJ30" s="41">
        <f t="shared" si="6"/>
        <v>57.61208850890398</v>
      </c>
    </row>
    <row r="31" spans="1:36" x14ac:dyDescent="0.75">
      <c r="A31" s="64"/>
      <c r="B31" s="20">
        <v>44166</v>
      </c>
      <c r="C31" s="24">
        <v>17.069688066840172</v>
      </c>
      <c r="D31" s="24">
        <v>42.644038796424866</v>
      </c>
      <c r="E31" s="24">
        <v>16.353106126189232</v>
      </c>
      <c r="F31" s="24">
        <v>26.347808539867401</v>
      </c>
      <c r="G31" s="24">
        <v>0</v>
      </c>
      <c r="H31" s="41">
        <f t="shared" si="0"/>
        <v>102.41464152932167</v>
      </c>
      <c r="I31" s="41">
        <f t="shared" si="1"/>
        <v>76.066832989454269</v>
      </c>
      <c r="K31" s="64"/>
      <c r="L31" s="7">
        <v>44166</v>
      </c>
      <c r="M31" s="14">
        <v>79.742576599121094</v>
      </c>
      <c r="N31" s="14">
        <v>3.3340796828269958E-2</v>
      </c>
      <c r="O31" s="14">
        <v>20.224084854125977</v>
      </c>
      <c r="P31" s="41">
        <f t="shared" si="2"/>
        <v>100.00000225007534</v>
      </c>
      <c r="R31" s="64"/>
      <c r="S31" s="7">
        <v>44166</v>
      </c>
      <c r="T31" s="24">
        <v>5.4218177683651447</v>
      </c>
      <c r="U31" s="24">
        <v>0.16215868527069688</v>
      </c>
      <c r="V31" s="28">
        <v>9.3012722209095955</v>
      </c>
      <c r="W31" s="24">
        <v>5.8271749876439571</v>
      </c>
      <c r="X31" s="14">
        <v>0</v>
      </c>
      <c r="Y31" s="41">
        <f t="shared" si="3"/>
        <v>20.712423662189394</v>
      </c>
      <c r="Z31" s="41">
        <f t="shared" si="4"/>
        <v>14.885248674545437</v>
      </c>
      <c r="AB31" s="64"/>
      <c r="AC31" s="7">
        <v>44166</v>
      </c>
      <c r="AD31" s="24">
        <v>11.641715653240681</v>
      </c>
      <c r="AE31" s="24">
        <v>42.481876909732819</v>
      </c>
      <c r="AF31" s="24">
        <v>7.0297075435519218</v>
      </c>
      <c r="AG31" s="24">
        <v>20.514769479632378</v>
      </c>
      <c r="AH31" s="24">
        <v>0</v>
      </c>
      <c r="AI31" s="41">
        <f t="shared" si="5"/>
        <v>81.668069586157799</v>
      </c>
      <c r="AJ31" s="41">
        <f t="shared" si="6"/>
        <v>61.153300106525421</v>
      </c>
    </row>
    <row r="32" spans="1:36" x14ac:dyDescent="0.75">
      <c r="A32" s="64"/>
      <c r="B32" s="20">
        <v>44194</v>
      </c>
      <c r="C32" s="24">
        <v>29.807241633534431</v>
      </c>
      <c r="D32" s="24">
        <v>22.494537755846977</v>
      </c>
      <c r="E32" s="24">
        <v>18.073057755827904</v>
      </c>
      <c r="F32" s="24">
        <v>31.837403774261475</v>
      </c>
      <c r="G32" s="24">
        <v>0</v>
      </c>
      <c r="H32" s="41">
        <f t="shared" si="0"/>
        <v>102.21224091947079</v>
      </c>
      <c r="I32" s="41">
        <f t="shared" si="1"/>
        <v>70.374837145209312</v>
      </c>
      <c r="K32" s="64"/>
      <c r="L32" s="7">
        <v>44194</v>
      </c>
      <c r="M32" s="14">
        <v>78.076774597167969</v>
      </c>
      <c r="N32" s="14">
        <v>2.1222840994596481E-2</v>
      </c>
      <c r="O32" s="14">
        <v>21.902000427246094</v>
      </c>
      <c r="P32" s="41">
        <f t="shared" si="2"/>
        <v>99.999997865408659</v>
      </c>
      <c r="R32" s="64"/>
      <c r="S32" s="7">
        <v>44194</v>
      </c>
      <c r="T32" s="24">
        <v>5.9273084625601768</v>
      </c>
      <c r="U32" s="24">
        <v>0.2021390973823145</v>
      </c>
      <c r="V32" s="28">
        <v>9.9617056548595428</v>
      </c>
      <c r="W32" s="24">
        <v>6.295371800661087</v>
      </c>
      <c r="X32" s="14">
        <v>0</v>
      </c>
      <c r="Y32" s="41">
        <f t="shared" si="3"/>
        <v>22.386525015463121</v>
      </c>
      <c r="Z32" s="41">
        <f t="shared" si="4"/>
        <v>16.091153214802034</v>
      </c>
      <c r="AB32" s="64"/>
      <c r="AC32" s="7">
        <v>44194</v>
      </c>
      <c r="AD32" s="24">
        <v>23.878859356045723</v>
      </c>
      <c r="AE32" s="24">
        <v>22.292397916316986</v>
      </c>
      <c r="AF32" s="24">
        <v>8.095351979136467</v>
      </c>
      <c r="AG32" s="24">
        <v>25.537412613630295</v>
      </c>
      <c r="AH32" s="24">
        <v>0</v>
      </c>
      <c r="AI32" s="41">
        <f t="shared" si="5"/>
        <v>79.804021865129471</v>
      </c>
      <c r="AJ32" s="41">
        <f t="shared" si="6"/>
        <v>54.266609251499176</v>
      </c>
    </row>
    <row r="33" spans="1:36" x14ac:dyDescent="0.75">
      <c r="A33" s="64">
        <v>2020</v>
      </c>
      <c r="B33" s="20">
        <v>43856</v>
      </c>
      <c r="C33" s="24">
        <v>33.659491688013077</v>
      </c>
      <c r="D33" s="24">
        <v>6.2450999394059181</v>
      </c>
      <c r="E33" s="24">
        <v>14.231552369892597</v>
      </c>
      <c r="F33" s="24">
        <v>30.824599787592888</v>
      </c>
      <c r="G33" s="24">
        <v>0</v>
      </c>
      <c r="H33" s="41">
        <f t="shared" si="0"/>
        <v>84.96074378490448</v>
      </c>
      <c r="I33" s="41">
        <f t="shared" si="1"/>
        <v>54.136143997311592</v>
      </c>
      <c r="K33" s="64">
        <v>2020</v>
      </c>
      <c r="L33" s="7">
        <v>43856</v>
      </c>
      <c r="M33" s="17">
        <v>77.871742248535156</v>
      </c>
      <c r="N33" s="14">
        <v>1.555317360907793E-2</v>
      </c>
      <c r="O33" s="17">
        <v>22.112709045410156</v>
      </c>
      <c r="P33" s="41">
        <f t="shared" si="2"/>
        <v>100.00000446755439</v>
      </c>
      <c r="R33" s="64">
        <v>2020</v>
      </c>
      <c r="S33" s="7">
        <v>43856</v>
      </c>
      <c r="T33" s="24">
        <v>5.026139784604311</v>
      </c>
      <c r="U33" s="24">
        <v>0.15718222130089998</v>
      </c>
      <c r="V33" s="28">
        <v>7.6653105206787586</v>
      </c>
      <c r="W33" s="24">
        <v>5.9384889900684357</v>
      </c>
      <c r="X33" s="14">
        <v>0</v>
      </c>
      <c r="Y33" s="41">
        <f t="shared" si="3"/>
        <v>18.787121516652405</v>
      </c>
      <c r="Z33" s="41">
        <f t="shared" si="4"/>
        <v>12.84863252658397</v>
      </c>
      <c r="AB33" s="64">
        <v>2020</v>
      </c>
      <c r="AC33" s="7">
        <v>43856</v>
      </c>
      <c r="AD33" s="24">
        <v>28.628092259168625</v>
      </c>
      <c r="AE33" s="24">
        <v>6.08791783452034</v>
      </c>
      <c r="AF33" s="24">
        <v>6.5582883544266224</v>
      </c>
      <c r="AG33" s="24">
        <v>24.886110797524452</v>
      </c>
      <c r="AH33" s="24">
        <v>0</v>
      </c>
      <c r="AI33" s="41">
        <f t="shared" si="5"/>
        <v>66.160409245640039</v>
      </c>
      <c r="AJ33" s="41">
        <f t="shared" si="6"/>
        <v>41.274298448115587</v>
      </c>
    </row>
    <row r="34" spans="1:36" x14ac:dyDescent="0.75">
      <c r="A34" s="64"/>
      <c r="B34" s="20">
        <v>43884</v>
      </c>
      <c r="C34" s="24">
        <v>36.335516721010208</v>
      </c>
      <c r="D34" s="24">
        <v>0.94300630735233426</v>
      </c>
      <c r="E34" s="24">
        <v>9.747394360601902</v>
      </c>
      <c r="F34" s="24">
        <v>30.62906488776207</v>
      </c>
      <c r="G34" s="24">
        <v>0</v>
      </c>
      <c r="H34" s="41">
        <f t="shared" si="0"/>
        <v>77.654982276726514</v>
      </c>
      <c r="I34" s="41">
        <f t="shared" si="1"/>
        <v>47.025917388964444</v>
      </c>
      <c r="K34" s="64"/>
      <c r="L34" s="7">
        <v>43884</v>
      </c>
      <c r="M34" s="17">
        <v>75.458114624023438</v>
      </c>
      <c r="N34" s="14">
        <v>6.1743324622511864E-3</v>
      </c>
      <c r="O34" s="17">
        <v>24.535715103149414</v>
      </c>
      <c r="P34" s="41">
        <f t="shared" si="2"/>
        <v>100.0000040596351</v>
      </c>
      <c r="R34" s="64"/>
      <c r="S34" s="7">
        <v>43884</v>
      </c>
      <c r="T34" s="24">
        <v>4.8778285272419453</v>
      </c>
      <c r="U34" s="24">
        <v>6.47563356324099E-2</v>
      </c>
      <c r="V34" s="28">
        <v>8.1823784857988358</v>
      </c>
      <c r="W34" s="24">
        <v>5.9282430447638035</v>
      </c>
      <c r="X34" s="14">
        <v>0</v>
      </c>
      <c r="Y34" s="41">
        <f t="shared" si="3"/>
        <v>19.053206393436994</v>
      </c>
      <c r="Z34" s="41">
        <f t="shared" si="4"/>
        <v>13.124963348673191</v>
      </c>
      <c r="AB34" s="64"/>
      <c r="AC34" s="7">
        <v>43884</v>
      </c>
      <c r="AD34" s="24">
        <v>31.45768865942955</v>
      </c>
      <c r="AE34" s="24">
        <v>0.87695359252393246</v>
      </c>
      <c r="AF34" s="24">
        <v>1.5628136461600661</v>
      </c>
      <c r="AG34" s="24">
        <v>24.699527770280838</v>
      </c>
      <c r="AH34" s="24">
        <v>0</v>
      </c>
      <c r="AI34" s="41">
        <f t="shared" si="5"/>
        <v>58.596983668394387</v>
      </c>
      <c r="AJ34" s="41">
        <f t="shared" si="6"/>
        <v>33.897455898113549</v>
      </c>
    </row>
    <row r="35" spans="1:36" x14ac:dyDescent="0.75">
      <c r="A35" s="64"/>
      <c r="B35" s="20">
        <v>43912</v>
      </c>
      <c r="C35" s="24">
        <v>43.437648564577103</v>
      </c>
      <c r="D35" s="24">
        <v>0.41383516509085894</v>
      </c>
      <c r="E35" s="24">
        <v>7.8705297783017159</v>
      </c>
      <c r="F35" s="24">
        <v>32.985445111989975</v>
      </c>
      <c r="G35" s="24">
        <v>0</v>
      </c>
      <c r="H35" s="41">
        <f t="shared" si="0"/>
        <v>84.707458619959652</v>
      </c>
      <c r="I35" s="41">
        <f t="shared" si="1"/>
        <v>51.722013507969677</v>
      </c>
      <c r="K35" s="64"/>
      <c r="L35" s="7">
        <v>43912</v>
      </c>
      <c r="M35" s="28">
        <v>76.204360961914063</v>
      </c>
      <c r="N35" s="14">
        <v>4.05872892588377E-3</v>
      </c>
      <c r="O35" s="28">
        <v>23.791585922241211</v>
      </c>
      <c r="P35" s="41">
        <f t="shared" si="2"/>
        <v>100.00000561308116</v>
      </c>
      <c r="R35" s="64"/>
      <c r="S35" s="7">
        <v>43912</v>
      </c>
      <c r="T35" s="24">
        <v>6.0007162392139435</v>
      </c>
      <c r="U35" s="24">
        <v>4.0360759157920256E-2</v>
      </c>
      <c r="V35" s="28">
        <v>7.3277209885418415</v>
      </c>
      <c r="W35" s="24">
        <v>6.784447468817234</v>
      </c>
      <c r="X35" s="14">
        <v>0</v>
      </c>
      <c r="Y35" s="41">
        <f t="shared" si="3"/>
        <v>20.153245455730939</v>
      </c>
      <c r="Z35" s="41">
        <f t="shared" si="4"/>
        <v>13.368797986913705</v>
      </c>
      <c r="AB35" s="64"/>
      <c r="AC35" s="7">
        <v>43912</v>
      </c>
      <c r="AD35" s="24">
        <v>37.435624748468399</v>
      </c>
      <c r="AE35" s="24">
        <v>0.37347440957091749</v>
      </c>
      <c r="AF35" s="24">
        <v>0.54280832409858704</v>
      </c>
      <c r="AG35" s="24">
        <v>26.198863983154297</v>
      </c>
      <c r="AH35" s="24">
        <v>0</v>
      </c>
      <c r="AI35" s="41">
        <f t="shared" si="5"/>
        <v>64.5507714652922</v>
      </c>
      <c r="AJ35" s="41">
        <f t="shared" si="6"/>
        <v>38.351907482137904</v>
      </c>
    </row>
    <row r="36" spans="1:36" x14ac:dyDescent="0.75">
      <c r="A36" s="64"/>
      <c r="B36" s="20">
        <v>43940</v>
      </c>
      <c r="C36" s="24">
        <v>54.108571261167526</v>
      </c>
      <c r="D36" s="24">
        <v>0.17137450049631298</v>
      </c>
      <c r="E36" s="24">
        <v>3.7268281448632479</v>
      </c>
      <c r="F36" s="24">
        <v>39.143208414316177</v>
      </c>
      <c r="G36" s="24">
        <v>0</v>
      </c>
      <c r="H36" s="41">
        <f t="shared" si="0"/>
        <v>97.149982320843264</v>
      </c>
      <c r="I36" s="41">
        <f t="shared" si="1"/>
        <v>58.006773906527087</v>
      </c>
      <c r="K36" s="64"/>
      <c r="L36" s="7">
        <v>43940</v>
      </c>
      <c r="M36" s="28">
        <v>83.385948181152344</v>
      </c>
      <c r="N36" s="14">
        <v>0</v>
      </c>
      <c r="O36" s="28">
        <v>16.614055633544922</v>
      </c>
      <c r="P36" s="41">
        <f t="shared" si="2"/>
        <v>100.00000381469727</v>
      </c>
      <c r="R36" s="64"/>
      <c r="S36" s="7">
        <v>43940</v>
      </c>
      <c r="T36" s="24">
        <v>3.7029872182756662</v>
      </c>
      <c r="U36" s="24">
        <v>3.9406986616086215E-2</v>
      </c>
      <c r="V36" s="28">
        <v>3.2515570055693388</v>
      </c>
      <c r="W36" s="24">
        <v>9.1466009616851807</v>
      </c>
      <c r="X36" s="14">
        <v>0</v>
      </c>
      <c r="Y36" s="41">
        <f t="shared" si="3"/>
        <v>16.140552172146272</v>
      </c>
      <c r="Z36" s="41">
        <f t="shared" si="4"/>
        <v>6.9939512104610913</v>
      </c>
      <c r="AB36" s="64"/>
      <c r="AC36" s="7">
        <v>43940</v>
      </c>
      <c r="AD36" s="24">
        <v>50.405584275722504</v>
      </c>
      <c r="AE36" s="24">
        <v>0.13196752115618438</v>
      </c>
      <c r="AF36" s="24">
        <v>0.47527122660540044</v>
      </c>
      <c r="AG36" s="24">
        <v>29.996609315276146</v>
      </c>
      <c r="AH36" s="24">
        <v>0</v>
      </c>
      <c r="AI36" s="41">
        <f t="shared" si="5"/>
        <v>81.009432338760234</v>
      </c>
      <c r="AJ36" s="41">
        <f t="shared" si="6"/>
        <v>51.012823023484088</v>
      </c>
    </row>
    <row r="37" spans="1:36" x14ac:dyDescent="0.75">
      <c r="A37" s="64"/>
      <c r="B37" s="20">
        <v>43968</v>
      </c>
      <c r="C37" s="24">
        <v>61.299804598093033</v>
      </c>
      <c r="D37" s="24">
        <v>0.10619818931445479</v>
      </c>
      <c r="E37" s="24">
        <v>5.0237113609910011</v>
      </c>
      <c r="F37" s="24">
        <v>44.657621532678604</v>
      </c>
      <c r="G37" s="24">
        <v>0</v>
      </c>
      <c r="H37" s="41">
        <f t="shared" si="0"/>
        <v>111.08733568107709</v>
      </c>
      <c r="I37" s="41">
        <f t="shared" si="1"/>
        <v>66.429714148398489</v>
      </c>
      <c r="K37" s="64"/>
      <c r="L37" s="7">
        <v>43968</v>
      </c>
      <c r="M37" s="28">
        <v>85.757431030273438</v>
      </c>
      <c r="N37" s="14">
        <v>8.1704281270503998E-2</v>
      </c>
      <c r="O37" s="28">
        <v>14.160865783691406</v>
      </c>
      <c r="P37" s="41">
        <f t="shared" si="2"/>
        <v>100.00000109523535</v>
      </c>
      <c r="R37" s="64"/>
      <c r="S37" s="7">
        <v>43968</v>
      </c>
      <c r="T37" s="24">
        <v>0.99556590430438519</v>
      </c>
      <c r="U37" s="24">
        <v>9.5671734015922993E-2</v>
      </c>
      <c r="V37" s="27">
        <v>4.1122892871499062</v>
      </c>
      <c r="W37" s="24">
        <v>10.527401231229305</v>
      </c>
      <c r="X37" s="14">
        <v>0</v>
      </c>
      <c r="Y37" s="41">
        <f t="shared" si="3"/>
        <v>15.73092815669952</v>
      </c>
      <c r="Z37" s="41">
        <f t="shared" si="4"/>
        <v>5.2035269254702143</v>
      </c>
      <c r="AB37" s="64"/>
      <c r="AC37" s="7">
        <v>43968</v>
      </c>
      <c r="AD37" s="24">
        <v>60.304239392280579</v>
      </c>
      <c r="AE37" s="24">
        <v>1.0526456208026502E-2</v>
      </c>
      <c r="AF37" s="24">
        <v>0.82329584984108806</v>
      </c>
      <c r="AG37" s="24">
        <v>34.127585589885712</v>
      </c>
      <c r="AH37" s="24">
        <v>0</v>
      </c>
      <c r="AI37" s="41">
        <f t="shared" si="5"/>
        <v>95.265647288215405</v>
      </c>
      <c r="AJ37" s="41">
        <f t="shared" si="6"/>
        <v>61.138061698329693</v>
      </c>
    </row>
    <row r="38" spans="1:36" x14ac:dyDescent="0.75">
      <c r="A38" s="64"/>
      <c r="B38" s="20">
        <v>43996</v>
      </c>
      <c r="C38" s="24">
        <v>55.468622595071793</v>
      </c>
      <c r="D38" s="24">
        <v>2.8549489798024297E-2</v>
      </c>
      <c r="E38" s="24">
        <v>3.4916175063699484</v>
      </c>
      <c r="F38" s="24">
        <v>36.864466965198517</v>
      </c>
      <c r="G38" s="24">
        <v>0</v>
      </c>
      <c r="H38" s="41">
        <f t="shared" si="0"/>
        <v>95.853256556438282</v>
      </c>
      <c r="I38" s="41">
        <f t="shared" si="1"/>
        <v>58.988789591239765</v>
      </c>
      <c r="K38" s="64"/>
      <c r="L38" s="7">
        <v>43996</v>
      </c>
      <c r="M38" s="28">
        <v>85.378433227539063</v>
      </c>
      <c r="N38" s="14">
        <v>1.3666264712810516E-3</v>
      </c>
      <c r="O38" s="28">
        <v>14.620201110839844</v>
      </c>
      <c r="P38" s="41">
        <f t="shared" si="2"/>
        <v>100.00000096485019</v>
      </c>
      <c r="R38" s="64"/>
      <c r="S38" s="7">
        <v>43996</v>
      </c>
      <c r="T38" s="24">
        <v>2.1465788595378399</v>
      </c>
      <c r="U38" s="24">
        <v>2.2262200218392536E-2</v>
      </c>
      <c r="V38" s="27">
        <v>3.1524696387350559</v>
      </c>
      <c r="W38" s="24">
        <v>8.6926277726888657</v>
      </c>
      <c r="X38" s="14">
        <v>0</v>
      </c>
      <c r="Y38" s="41">
        <f t="shared" si="3"/>
        <v>14.013938471180154</v>
      </c>
      <c r="Z38" s="41">
        <f t="shared" si="4"/>
        <v>5.3213106984912883</v>
      </c>
      <c r="AB38" s="64"/>
      <c r="AC38" s="7">
        <v>43996</v>
      </c>
      <c r="AD38" s="24">
        <v>53.322043269872665</v>
      </c>
      <c r="AE38" s="24">
        <v>6.2872895796317607E-3</v>
      </c>
      <c r="AF38" s="24">
        <v>0.33783787512220442</v>
      </c>
      <c r="AG38" s="24">
        <v>28.171837329864502</v>
      </c>
      <c r="AH38" s="24">
        <v>0</v>
      </c>
      <c r="AI38" s="41">
        <f t="shared" si="5"/>
        <v>81.838005764439004</v>
      </c>
      <c r="AJ38" s="41">
        <f t="shared" si="6"/>
        <v>53.666168434574502</v>
      </c>
    </row>
    <row r="39" spans="1:36" x14ac:dyDescent="0.75">
      <c r="A39" s="64"/>
      <c r="B39" s="20">
        <v>44024</v>
      </c>
      <c r="C39" s="24">
        <v>52.338406443595886</v>
      </c>
      <c r="D39" s="24">
        <v>8.0246500147040933E-2</v>
      </c>
      <c r="E39" s="24">
        <v>3.5294694826006889</v>
      </c>
      <c r="F39" s="24">
        <v>33.86649489402771</v>
      </c>
      <c r="G39" s="24">
        <v>0</v>
      </c>
      <c r="H39" s="41">
        <f t="shared" si="0"/>
        <v>89.814617320371326</v>
      </c>
      <c r="I39" s="41">
        <f t="shared" si="1"/>
        <v>55.948122426343616</v>
      </c>
      <c r="K39" s="64"/>
      <c r="L39" s="7">
        <v>44024</v>
      </c>
      <c r="M39" s="27">
        <v>83.759941101074219</v>
      </c>
      <c r="N39" s="14">
        <v>0</v>
      </c>
      <c r="O39" s="27">
        <v>16.240062713623047</v>
      </c>
      <c r="P39" s="41">
        <f t="shared" si="2"/>
        <v>100.00000381469727</v>
      </c>
      <c r="R39" s="64"/>
      <c r="S39" s="7">
        <v>44024</v>
      </c>
      <c r="T39" s="24">
        <v>2.9401576612144709</v>
      </c>
      <c r="U39" s="24">
        <v>7.9203673521988094E-2</v>
      </c>
      <c r="V39" s="28">
        <v>3.497192170470953</v>
      </c>
      <c r="W39" s="24">
        <v>8.0693969503045082</v>
      </c>
      <c r="X39" s="14">
        <v>0</v>
      </c>
      <c r="Y39" s="41">
        <f t="shared" si="3"/>
        <v>14.58595045551192</v>
      </c>
      <c r="Z39" s="41">
        <f t="shared" si="4"/>
        <v>6.5165535052074119</v>
      </c>
      <c r="AB39" s="64"/>
      <c r="AC39" s="7">
        <v>44024</v>
      </c>
      <c r="AD39" s="24">
        <v>49.398250877857208</v>
      </c>
      <c r="AE39" s="24">
        <v>1.0428252608107869E-3</v>
      </c>
      <c r="AF39" s="24">
        <v>3.2277512218570337E-2</v>
      </c>
      <c r="AG39" s="24">
        <v>25.797098875045776</v>
      </c>
      <c r="AH39" s="24">
        <v>0</v>
      </c>
      <c r="AI39" s="41">
        <f t="shared" si="5"/>
        <v>75.228670090382366</v>
      </c>
      <c r="AJ39" s="41">
        <f t="shared" si="6"/>
        <v>49.431571215336589</v>
      </c>
    </row>
    <row r="40" spans="1:36" x14ac:dyDescent="0.75">
      <c r="A40" s="64"/>
      <c r="B40" s="20">
        <v>44052</v>
      </c>
      <c r="C40" s="24">
        <v>50.381369888782501</v>
      </c>
      <c r="D40" s="24">
        <v>0.26810477720573545</v>
      </c>
      <c r="E40" s="24">
        <v>3.5391089040786028</v>
      </c>
      <c r="F40" s="24">
        <v>34.051969647407532</v>
      </c>
      <c r="G40" s="24">
        <v>0</v>
      </c>
      <c r="H40" s="41">
        <f t="shared" si="0"/>
        <v>88.240553217474371</v>
      </c>
      <c r="I40" s="41">
        <f t="shared" si="1"/>
        <v>54.188583570066839</v>
      </c>
      <c r="K40" s="64"/>
      <c r="L40" s="7">
        <v>44052</v>
      </c>
      <c r="M40" s="28">
        <v>82.926841735839844</v>
      </c>
      <c r="N40" s="14">
        <v>0</v>
      </c>
      <c r="O40" s="28">
        <v>17.073152542114258</v>
      </c>
      <c r="P40" s="41">
        <f t="shared" si="2"/>
        <v>99.999994277954102</v>
      </c>
      <c r="R40" s="64"/>
      <c r="S40" s="7">
        <v>44052</v>
      </c>
      <c r="T40" s="24">
        <v>3.1241017859429121</v>
      </c>
      <c r="U40" s="24">
        <v>0.26706917560659349</v>
      </c>
      <c r="V40" s="28">
        <v>3.4919262398034334</v>
      </c>
      <c r="W40" s="24">
        <v>8.1823477521538734</v>
      </c>
      <c r="X40" s="14">
        <v>0</v>
      </c>
      <c r="Y40" s="41">
        <f t="shared" si="3"/>
        <v>15.065444953506812</v>
      </c>
      <c r="Z40" s="41">
        <f t="shared" si="4"/>
        <v>6.883097201352939</v>
      </c>
      <c r="AB40" s="64"/>
      <c r="AC40" s="7">
        <v>36747</v>
      </c>
      <c r="AD40" s="24">
        <v>47.257266938686371</v>
      </c>
      <c r="AE40" s="24">
        <v>1.0356046686865739E-3</v>
      </c>
      <c r="AF40" s="24">
        <v>4.7182726120809093E-2</v>
      </c>
      <c r="AG40" s="24">
        <v>25.869622826576233</v>
      </c>
      <c r="AH40" s="24">
        <v>0</v>
      </c>
      <c r="AI40" s="41">
        <f t="shared" si="5"/>
        <v>73.175108096052099</v>
      </c>
      <c r="AJ40" s="41">
        <f t="shared" si="6"/>
        <v>47.305485269475867</v>
      </c>
    </row>
    <row r="41" spans="1:36" x14ac:dyDescent="0.75">
      <c r="A41" s="64"/>
      <c r="B41" s="20">
        <v>44080</v>
      </c>
      <c r="C41" s="24">
        <v>50.019163638353348</v>
      </c>
      <c r="D41" s="24">
        <v>0.32713747350499034</v>
      </c>
      <c r="E41" s="24">
        <v>5.5259019136428833</v>
      </c>
      <c r="F41" s="24">
        <v>33.495042473077774</v>
      </c>
      <c r="G41" s="24">
        <v>0</v>
      </c>
      <c r="H41" s="41">
        <f t="shared" si="0"/>
        <v>89.367245498578995</v>
      </c>
      <c r="I41" s="41">
        <f t="shared" si="1"/>
        <v>55.872203025501221</v>
      </c>
      <c r="K41" s="64"/>
      <c r="L41" s="7">
        <v>44080</v>
      </c>
      <c r="M41" s="27">
        <v>81.253639221191406</v>
      </c>
      <c r="N41" s="14">
        <v>0</v>
      </c>
      <c r="O41" s="27">
        <v>18.746355056762695</v>
      </c>
      <c r="P41" s="41">
        <f t="shared" si="2"/>
        <v>99.999994277954102</v>
      </c>
      <c r="R41" s="64"/>
      <c r="S41" s="7">
        <v>44080</v>
      </c>
      <c r="T41" s="24">
        <v>3.2869705464690924</v>
      </c>
      <c r="U41" s="24">
        <v>0.32713747350499034</v>
      </c>
      <c r="V41" s="28">
        <v>5.4278410971164703</v>
      </c>
      <c r="W41" s="24">
        <v>7.7111530117690563</v>
      </c>
      <c r="X41" s="14">
        <v>0</v>
      </c>
      <c r="Y41" s="41">
        <f t="shared" si="3"/>
        <v>16.753102128859609</v>
      </c>
      <c r="Z41" s="41">
        <f t="shared" si="4"/>
        <v>9.041949117090553</v>
      </c>
      <c r="AB41" s="64"/>
      <c r="AC41" s="7">
        <v>44080</v>
      </c>
      <c r="AD41" s="24">
        <v>46.732194721698761</v>
      </c>
      <c r="AE41" s="24">
        <v>0</v>
      </c>
      <c r="AF41" s="24">
        <v>9.8060627351514995E-2</v>
      </c>
      <c r="AG41" s="24">
        <v>25.78389085829258</v>
      </c>
      <c r="AH41" s="24">
        <v>0</v>
      </c>
      <c r="AI41" s="41">
        <f t="shared" si="5"/>
        <v>72.614146207342856</v>
      </c>
      <c r="AJ41" s="41">
        <f t="shared" si="6"/>
        <v>46.830255349050276</v>
      </c>
    </row>
    <row r="42" spans="1:36" x14ac:dyDescent="0.75">
      <c r="A42" s="64"/>
      <c r="B42" s="20">
        <v>44108</v>
      </c>
      <c r="C42" s="24">
        <v>47.874245792627335</v>
      </c>
      <c r="D42" s="24">
        <v>0.43596548493951559</v>
      </c>
      <c r="E42" s="24">
        <v>15.926968306303024</v>
      </c>
      <c r="F42" s="24">
        <v>32.751746475696564</v>
      </c>
      <c r="G42" s="24">
        <v>0</v>
      </c>
      <c r="H42" s="41">
        <f t="shared" si="0"/>
        <v>96.988926059566438</v>
      </c>
      <c r="I42" s="41">
        <f t="shared" si="1"/>
        <v>64.237179583869874</v>
      </c>
      <c r="K42" s="64"/>
      <c r="L42" s="7">
        <v>44108</v>
      </c>
      <c r="M42" s="27">
        <v>72.925796508789063</v>
      </c>
      <c r="N42" s="14">
        <v>0</v>
      </c>
      <c r="O42" s="27">
        <v>27.074203491210938</v>
      </c>
      <c r="P42" s="41">
        <f t="shared" si="2"/>
        <v>100</v>
      </c>
      <c r="R42" s="64"/>
      <c r="S42" s="7">
        <v>44108</v>
      </c>
      <c r="T42" s="24">
        <v>2.756588626652956</v>
      </c>
      <c r="U42" s="24">
        <v>0.43543928768485785</v>
      </c>
      <c r="V42" s="28">
        <v>15.885645523667336</v>
      </c>
      <c r="W42" s="24">
        <v>7.1813068352639675</v>
      </c>
      <c r="X42" s="14">
        <v>0</v>
      </c>
      <c r="Y42" s="41">
        <f t="shared" si="3"/>
        <v>26.258980273269117</v>
      </c>
      <c r="Z42" s="41">
        <f t="shared" si="4"/>
        <v>19.077673438005149</v>
      </c>
      <c r="AB42" s="64"/>
      <c r="AC42" s="7">
        <v>44108</v>
      </c>
      <c r="AD42" s="24">
        <v>45.117657631635666</v>
      </c>
      <c r="AE42" s="24">
        <v>5.2619924417740549E-4</v>
      </c>
      <c r="AF42" s="24">
        <v>4.1322964534629136E-2</v>
      </c>
      <c r="AG42" s="24">
        <v>25.570439174771309</v>
      </c>
      <c r="AH42" s="24">
        <v>0</v>
      </c>
      <c r="AI42" s="41">
        <f t="shared" si="5"/>
        <v>70.729945970185781</v>
      </c>
      <c r="AJ42" s="41">
        <f t="shared" si="6"/>
        <v>45.159506795414472</v>
      </c>
    </row>
    <row r="43" spans="1:36" x14ac:dyDescent="0.75">
      <c r="A43" s="64"/>
      <c r="B43" s="20">
        <v>44501</v>
      </c>
      <c r="C43" s="24">
        <v>48.65444079041481</v>
      </c>
      <c r="D43" s="24">
        <v>0.42804586701095104</v>
      </c>
      <c r="E43" s="24">
        <v>17.542064189910889</v>
      </c>
      <c r="F43" s="24">
        <v>34.811519086360931</v>
      </c>
      <c r="G43" s="24">
        <v>0</v>
      </c>
      <c r="H43" s="41">
        <f t="shared" si="0"/>
        <v>101.43606993369758</v>
      </c>
      <c r="I43" s="41">
        <f t="shared" si="1"/>
        <v>66.62455084733665</v>
      </c>
      <c r="K43" s="64"/>
      <c r="L43" s="7">
        <v>44501</v>
      </c>
      <c r="M43" s="24">
        <v>72.869850158691406</v>
      </c>
      <c r="N43" s="14">
        <v>0</v>
      </c>
      <c r="O43" s="24">
        <v>27.130147933959961</v>
      </c>
      <c r="P43" s="41">
        <f t="shared" si="2"/>
        <v>99.999998092651367</v>
      </c>
      <c r="R43" s="64"/>
      <c r="S43" s="7">
        <v>44501</v>
      </c>
      <c r="T43" s="24">
        <v>2.6367935352027416</v>
      </c>
      <c r="U43" s="24">
        <v>0.42804586701095104</v>
      </c>
      <c r="V43" s="28">
        <v>17.46271550655365</v>
      </c>
      <c r="W43" s="24">
        <v>6.9922017864882946</v>
      </c>
      <c r="X43" s="14">
        <v>0</v>
      </c>
      <c r="Y43" s="41">
        <f t="shared" si="3"/>
        <v>27.519756695255637</v>
      </c>
      <c r="Z43" s="41">
        <f t="shared" si="4"/>
        <v>20.527554908767343</v>
      </c>
      <c r="AB43" s="64"/>
      <c r="AC43" s="7">
        <v>44501</v>
      </c>
      <c r="AD43" s="24">
        <v>46.017646789550781</v>
      </c>
      <c r="AE43" s="24">
        <v>0</v>
      </c>
      <c r="AF43" s="24">
        <v>7.9350204032380134E-2</v>
      </c>
      <c r="AG43" s="24">
        <v>27.819316834211349</v>
      </c>
      <c r="AH43" s="24">
        <v>0</v>
      </c>
      <c r="AI43" s="41">
        <f t="shared" si="5"/>
        <v>73.916313827794511</v>
      </c>
      <c r="AJ43" s="41">
        <f t="shared" si="6"/>
        <v>46.096996993583161</v>
      </c>
    </row>
    <row r="44" spans="1:36" x14ac:dyDescent="0.75">
      <c r="A44" s="64"/>
      <c r="B44" s="20">
        <v>44529</v>
      </c>
      <c r="C44" s="24">
        <v>48.640664666891098</v>
      </c>
      <c r="D44" s="24">
        <v>0.76700351200997829</v>
      </c>
      <c r="E44" s="24">
        <v>17.601612955331802</v>
      </c>
      <c r="F44" s="24">
        <v>35.500414669513702</v>
      </c>
      <c r="G44" s="24">
        <v>0</v>
      </c>
      <c r="H44" s="41">
        <f t="shared" si="0"/>
        <v>102.50969580374658</v>
      </c>
      <c r="I44" s="41">
        <f t="shared" si="1"/>
        <v>67.009281134232879</v>
      </c>
      <c r="K44" s="64"/>
      <c r="L44" s="7">
        <v>44529</v>
      </c>
      <c r="M44" s="24">
        <v>72.570816040039063</v>
      </c>
      <c r="N44" s="14">
        <v>0</v>
      </c>
      <c r="O44" s="24">
        <v>27.42918586730957</v>
      </c>
      <c r="P44" s="41">
        <f t="shared" si="2"/>
        <v>100.00000190734863</v>
      </c>
      <c r="R44" s="64"/>
      <c r="S44" s="7">
        <v>44529</v>
      </c>
      <c r="T44" s="24">
        <v>2.7828440070152283</v>
      </c>
      <c r="U44" s="24">
        <v>0.76647405512630939</v>
      </c>
      <c r="V44" s="28">
        <v>17.525700852274895</v>
      </c>
      <c r="W44" s="24">
        <v>7.0425556041300297</v>
      </c>
      <c r="X44" s="14">
        <v>0</v>
      </c>
      <c r="Y44" s="41">
        <f t="shared" si="3"/>
        <v>28.117574518546462</v>
      </c>
      <c r="Z44" s="41">
        <f t="shared" si="4"/>
        <v>21.075018914416432</v>
      </c>
      <c r="AB44" s="64"/>
      <c r="AC44" s="7">
        <v>44529</v>
      </c>
      <c r="AD44" s="24">
        <v>45.85782065987587</v>
      </c>
      <c r="AE44" s="24">
        <v>5.2941078365620342E-4</v>
      </c>
      <c r="AF44" s="24">
        <v>7.5912575994152576E-2</v>
      </c>
      <c r="AG44" s="24">
        <v>28.457857668399811</v>
      </c>
      <c r="AH44" s="24">
        <v>0</v>
      </c>
      <c r="AI44" s="41">
        <f t="shared" si="5"/>
        <v>74.392120315053489</v>
      </c>
      <c r="AJ44" s="41">
        <f t="shared" si="6"/>
        <v>45.934262646653679</v>
      </c>
    </row>
    <row r="45" spans="1:36" x14ac:dyDescent="0.75">
      <c r="A45" s="64"/>
      <c r="B45" s="20">
        <v>44557</v>
      </c>
      <c r="C45" s="17">
        <v>49.954168498516083</v>
      </c>
      <c r="D45" s="14">
        <v>0.65857416484504938</v>
      </c>
      <c r="E45" s="24">
        <v>18.390512093901634</v>
      </c>
      <c r="F45" s="14">
        <v>35.037748515605927</v>
      </c>
      <c r="G45" s="24">
        <v>0</v>
      </c>
      <c r="H45" s="41">
        <f t="shared" si="0"/>
        <v>104.04100327286869</v>
      </c>
      <c r="I45" s="41">
        <f t="shared" si="1"/>
        <v>69.003254757262766</v>
      </c>
      <c r="K45" s="64"/>
      <c r="L45" s="7">
        <v>44557</v>
      </c>
      <c r="M45" s="28">
        <v>71.557418823242188</v>
      </c>
      <c r="N45" s="14">
        <v>0</v>
      </c>
      <c r="O45" s="28">
        <v>28.442584991455078</v>
      </c>
      <c r="P45" s="41">
        <f t="shared" si="2"/>
        <v>100.00000381469727</v>
      </c>
      <c r="R45" s="64"/>
      <c r="S45" s="7">
        <v>44557</v>
      </c>
      <c r="T45" s="27">
        <v>3.1913488637655973</v>
      </c>
      <c r="U45" s="24">
        <v>0.65857416484504938</v>
      </c>
      <c r="V45" s="28">
        <v>18.349863588809967</v>
      </c>
      <c r="W45" s="28">
        <v>7.3921624571084976</v>
      </c>
      <c r="X45" s="14">
        <v>0</v>
      </c>
      <c r="Y45" s="41">
        <f t="shared" si="3"/>
        <v>29.591949074529111</v>
      </c>
      <c r="Z45" s="41">
        <f t="shared" si="4"/>
        <v>22.199786617420614</v>
      </c>
      <c r="AB45" s="64"/>
      <c r="AC45" s="7">
        <v>44557</v>
      </c>
      <c r="AD45" s="27">
        <v>46.762820333242416</v>
      </c>
      <c r="AE45" s="27">
        <v>0</v>
      </c>
      <c r="AF45" s="24">
        <v>4.0647653804626316E-2</v>
      </c>
      <c r="AG45" s="27">
        <v>27.64558419585228</v>
      </c>
      <c r="AH45" s="24">
        <v>0</v>
      </c>
      <c r="AI45" s="41">
        <f t="shared" si="5"/>
        <v>74.449052182899322</v>
      </c>
      <c r="AJ45" s="41">
        <f t="shared" si="6"/>
        <v>46.803467987047043</v>
      </c>
    </row>
    <row r="46" spans="1:36" x14ac:dyDescent="0.75">
      <c r="A46" s="64">
        <v>2021</v>
      </c>
      <c r="B46" s="20">
        <v>44220</v>
      </c>
      <c r="C46" s="28">
        <v>49.724195152521133</v>
      </c>
      <c r="D46" s="28">
        <v>1.0111592710018158</v>
      </c>
      <c r="E46" s="28">
        <v>20.123036578297615</v>
      </c>
      <c r="F46" s="28">
        <v>35.054031759500504</v>
      </c>
      <c r="G46" s="24">
        <v>0</v>
      </c>
      <c r="H46" s="41">
        <f t="shared" si="0"/>
        <v>105.91242276132107</v>
      </c>
      <c r="I46" s="41">
        <f t="shared" si="1"/>
        <v>70.858391001820564</v>
      </c>
      <c r="K46" s="64">
        <v>2021</v>
      </c>
      <c r="L46" s="20">
        <v>44220</v>
      </c>
      <c r="M46" s="27">
        <v>70.302810668945313</v>
      </c>
      <c r="N46" s="27">
        <v>0</v>
      </c>
      <c r="O46" s="27">
        <v>29.697193145751953</v>
      </c>
      <c r="P46" s="41">
        <f t="shared" si="2"/>
        <v>100.00000381469727</v>
      </c>
      <c r="R46" s="64">
        <v>2021</v>
      </c>
      <c r="S46" s="20">
        <v>44220</v>
      </c>
      <c r="T46" s="27">
        <v>3.4391344524919987</v>
      </c>
      <c r="U46" s="27">
        <v>1.0111592710018158</v>
      </c>
      <c r="V46" s="27">
        <v>20.097292959690094</v>
      </c>
      <c r="W46" s="27">
        <v>6.9054285995662212</v>
      </c>
      <c r="X46" s="14">
        <v>0</v>
      </c>
      <c r="Y46" s="41">
        <f t="shared" si="3"/>
        <v>31.45301528275013</v>
      </c>
      <c r="Z46" s="41">
        <f t="shared" si="4"/>
        <v>24.547586683183908</v>
      </c>
      <c r="AB46" s="64">
        <v>2021</v>
      </c>
      <c r="AC46" s="20">
        <v>44220</v>
      </c>
      <c r="AD46" s="28">
        <v>46.285063028335571</v>
      </c>
      <c r="AE46" s="27">
        <v>0</v>
      </c>
      <c r="AF46" s="28">
        <v>2.5742972866282798E-2</v>
      </c>
      <c r="AG46" s="28">
        <v>28.148604556918144</v>
      </c>
      <c r="AH46" s="24">
        <v>0</v>
      </c>
      <c r="AI46" s="41">
        <f t="shared" si="5"/>
        <v>74.459410558119998</v>
      </c>
      <c r="AJ46" s="41">
        <f t="shared" si="6"/>
        <v>46.310806001201854</v>
      </c>
    </row>
    <row r="47" spans="1:36" x14ac:dyDescent="0.75">
      <c r="A47" s="64"/>
      <c r="B47" s="20">
        <v>44248</v>
      </c>
      <c r="C47" s="28">
        <v>49.631014466285706</v>
      </c>
      <c r="D47" s="28">
        <v>0.94393856124952435</v>
      </c>
      <c r="E47" s="28">
        <v>20.555250346660614</v>
      </c>
      <c r="F47" s="28">
        <v>34.955516457557678</v>
      </c>
      <c r="G47" s="24">
        <v>0</v>
      </c>
      <c r="H47" s="41">
        <f t="shared" si="0"/>
        <v>106.08571983175352</v>
      </c>
      <c r="I47" s="41">
        <f t="shared" si="1"/>
        <v>71.130203374195844</v>
      </c>
      <c r="K47" s="64"/>
      <c r="L47" s="20">
        <v>44248</v>
      </c>
      <c r="M47" s="27">
        <v>70.058990478515625</v>
      </c>
      <c r="N47" s="27">
        <v>0</v>
      </c>
      <c r="O47" s="27">
        <v>29.941009521484375</v>
      </c>
      <c r="P47" s="41">
        <f t="shared" si="2"/>
        <v>100</v>
      </c>
      <c r="R47" s="64"/>
      <c r="S47" s="20">
        <v>44248</v>
      </c>
      <c r="T47" s="27">
        <v>3.3156285062432289</v>
      </c>
      <c r="U47" s="27">
        <v>0.94393856124952435</v>
      </c>
      <c r="V47" s="27">
        <v>20.550448447465897</v>
      </c>
      <c r="W47" s="27">
        <v>6.953118834644556</v>
      </c>
      <c r="X47" s="14">
        <v>0</v>
      </c>
      <c r="Y47" s="41">
        <f t="shared" si="3"/>
        <v>31.763134349603206</v>
      </c>
      <c r="Z47" s="41">
        <f t="shared" si="4"/>
        <v>24.81001551495865</v>
      </c>
      <c r="AB47" s="64"/>
      <c r="AC47" s="20">
        <v>44248</v>
      </c>
      <c r="AD47" s="28">
        <v>46.315383166074753</v>
      </c>
      <c r="AE47" s="27">
        <v>0</v>
      </c>
      <c r="AF47" s="28">
        <v>4.802212515642168E-3</v>
      </c>
      <c r="AG47" s="28">
        <v>28.00239622592926</v>
      </c>
      <c r="AH47" s="24">
        <v>0</v>
      </c>
      <c r="AI47" s="41">
        <f t="shared" si="5"/>
        <v>74.322581604519655</v>
      </c>
      <c r="AJ47" s="41">
        <f t="shared" si="6"/>
        <v>46.320185378590395</v>
      </c>
    </row>
    <row r="48" spans="1:36" x14ac:dyDescent="0.75">
      <c r="A48" s="64"/>
      <c r="B48" s="20">
        <v>44276</v>
      </c>
      <c r="C48" s="28">
        <v>48.68723452091217</v>
      </c>
      <c r="D48" s="28">
        <v>0.75536099029704928</v>
      </c>
      <c r="E48" s="28">
        <v>19.596807658672333</v>
      </c>
      <c r="F48" s="28">
        <v>35.630706697702408</v>
      </c>
      <c r="G48" s="24">
        <v>0</v>
      </c>
      <c r="H48" s="41">
        <f t="shared" si="0"/>
        <v>104.67010986758396</v>
      </c>
      <c r="I48" s="41">
        <f t="shared" si="1"/>
        <v>69.039403169881552</v>
      </c>
      <c r="K48" s="64"/>
      <c r="L48" s="20">
        <v>44276</v>
      </c>
      <c r="M48" s="27">
        <v>70.854240417480469</v>
      </c>
      <c r="N48" s="27">
        <v>0</v>
      </c>
      <c r="O48" s="27">
        <v>29.145763397216797</v>
      </c>
      <c r="P48" s="41">
        <f t="shared" si="2"/>
        <v>100.00000381469727</v>
      </c>
      <c r="R48" s="64"/>
      <c r="S48" s="20">
        <v>44276</v>
      </c>
      <c r="T48" s="27">
        <v>3.3375881612300873</v>
      </c>
      <c r="U48" s="27">
        <v>0.75536099029704928</v>
      </c>
      <c r="V48" s="27">
        <v>19.584063440561295</v>
      </c>
      <c r="W48" s="27">
        <v>6.8298880942165852</v>
      </c>
      <c r="X48" s="14">
        <v>0</v>
      </c>
      <c r="Y48" s="41">
        <f t="shared" si="3"/>
        <v>30.506900686305016</v>
      </c>
      <c r="Z48" s="41">
        <f t="shared" si="4"/>
        <v>23.677012592088431</v>
      </c>
      <c r="AB48" s="64"/>
      <c r="AC48" s="20">
        <v>44276</v>
      </c>
      <c r="AD48" s="28">
        <v>45.349646359682083</v>
      </c>
      <c r="AE48" s="27">
        <v>0</v>
      </c>
      <c r="AF48" s="28">
        <v>1.2742690159939229E-2</v>
      </c>
      <c r="AG48" s="28">
        <v>28.800817206501961</v>
      </c>
      <c r="AH48" s="24">
        <v>0</v>
      </c>
      <c r="AI48" s="41">
        <f>SUM(AD48:AH48)</f>
        <v>74.163206256343983</v>
      </c>
      <c r="AJ48" s="41">
        <f>SUM(AD48:AF48)</f>
        <v>45.362389049842022</v>
      </c>
    </row>
    <row r="49" spans="1:36" x14ac:dyDescent="0.75">
      <c r="A49" s="64"/>
      <c r="B49" s="20">
        <v>44304</v>
      </c>
      <c r="C49" s="28">
        <v>49.071412533521652</v>
      </c>
      <c r="D49" s="28">
        <v>0.63630874501541257</v>
      </c>
      <c r="E49" s="28">
        <v>20.776772871613503</v>
      </c>
      <c r="F49" s="28">
        <v>35.12810543179512</v>
      </c>
      <c r="G49" s="24">
        <v>0</v>
      </c>
      <c r="H49" s="41">
        <f t="shared" si="0"/>
        <v>105.61259958194569</v>
      </c>
      <c r="I49" s="41">
        <f t="shared" si="1"/>
        <v>70.484494150150567</v>
      </c>
      <c r="K49" s="64"/>
      <c r="L49" s="20">
        <v>44304</v>
      </c>
      <c r="M49" s="27">
        <v>70.038864135742188</v>
      </c>
      <c r="N49" s="27">
        <v>0</v>
      </c>
      <c r="O49" s="27">
        <v>29.961141586303711</v>
      </c>
      <c r="P49" s="41">
        <f t="shared" si="2"/>
        <v>100.0000057220459</v>
      </c>
      <c r="R49" s="64"/>
      <c r="S49" s="20">
        <v>44304</v>
      </c>
      <c r="T49" s="27">
        <v>3.4971118438988924</v>
      </c>
      <c r="U49" s="27">
        <v>0.63577690161764622</v>
      </c>
      <c r="V49" s="27">
        <v>20.766118541359901</v>
      </c>
      <c r="W49" s="27">
        <v>6.7437333054840565</v>
      </c>
      <c r="X49" s="14">
        <v>0</v>
      </c>
      <c r="Y49" s="41">
        <f t="shared" si="3"/>
        <v>31.642740592360497</v>
      </c>
      <c r="Z49" s="41">
        <f t="shared" si="4"/>
        <v>24.89900728687644</v>
      </c>
      <c r="AB49" s="64"/>
      <c r="AC49" s="20">
        <v>44304</v>
      </c>
      <c r="AD49" s="28">
        <v>45.574299991130829</v>
      </c>
      <c r="AE49" s="27">
        <v>5.318676130627864E-4</v>
      </c>
      <c r="AF49" s="28">
        <v>1.065474862116389E-2</v>
      </c>
      <c r="AG49" s="28">
        <v>28.384370729327202</v>
      </c>
      <c r="AH49" s="24">
        <v>0</v>
      </c>
      <c r="AI49" s="41">
        <f t="shared" ref="AI49:AI69" si="7">SUM(AD49:AH49)</f>
        <v>73.969857336692257</v>
      </c>
      <c r="AJ49" s="41">
        <f t="shared" ref="AJ49:AJ69" si="8">SUM(AD49:AF49)</f>
        <v>45.585486607365056</v>
      </c>
    </row>
    <row r="50" spans="1:36" x14ac:dyDescent="0.75">
      <c r="A50" s="64"/>
      <c r="B50" s="20">
        <v>44332</v>
      </c>
      <c r="C50" s="28">
        <v>49.151182174682617</v>
      </c>
      <c r="D50" s="28">
        <v>0.87281939340755343</v>
      </c>
      <c r="E50" s="28">
        <v>22.717449814081192</v>
      </c>
      <c r="F50" s="28">
        <v>38.019921630620956</v>
      </c>
      <c r="G50" s="24">
        <v>0</v>
      </c>
      <c r="H50" s="41">
        <f t="shared" si="0"/>
        <v>110.76137301279232</v>
      </c>
      <c r="I50" s="41">
        <f t="shared" si="1"/>
        <v>72.741451382171363</v>
      </c>
      <c r="K50" s="64"/>
      <c r="L50" s="20">
        <v>44332</v>
      </c>
      <c r="M50" s="27">
        <v>68.629364013671875</v>
      </c>
      <c r="N50" s="27">
        <v>0</v>
      </c>
      <c r="O50" s="27">
        <v>31.370635986328125</v>
      </c>
      <c r="P50" s="41">
        <f t="shared" si="2"/>
        <v>100</v>
      </c>
      <c r="R50" s="64"/>
      <c r="S50" s="20">
        <v>44332</v>
      </c>
      <c r="T50" s="27">
        <v>3.6268671974539757</v>
      </c>
      <c r="U50" s="27">
        <v>0.87281939340755343</v>
      </c>
      <c r="V50" s="27">
        <v>22.708417847752571</v>
      </c>
      <c r="W50" s="27">
        <v>7.5384397059679031</v>
      </c>
      <c r="X50" s="14">
        <v>0</v>
      </c>
      <c r="Y50" s="41">
        <f t="shared" si="3"/>
        <v>34.746544144582003</v>
      </c>
      <c r="Z50" s="41">
        <f t="shared" si="4"/>
        <v>27.2081044386141</v>
      </c>
      <c r="AB50" s="64"/>
      <c r="AC50" s="20">
        <v>44332</v>
      </c>
      <c r="AD50" s="28">
        <v>45.524314045906067</v>
      </c>
      <c r="AE50" s="27">
        <v>0</v>
      </c>
      <c r="AF50" s="28">
        <v>9.0310013547423296E-3</v>
      </c>
      <c r="AG50" s="28">
        <v>30.481480062007904</v>
      </c>
      <c r="AH50" s="24">
        <v>0</v>
      </c>
      <c r="AI50" s="41">
        <f t="shared" si="7"/>
        <v>76.014825109268713</v>
      </c>
      <c r="AJ50" s="41">
        <f t="shared" si="8"/>
        <v>45.533345047260809</v>
      </c>
    </row>
    <row r="51" spans="1:36" s="2" customFormat="1" x14ac:dyDescent="0.75">
      <c r="A51" s="64"/>
      <c r="B51" s="20">
        <v>44360</v>
      </c>
      <c r="C51" s="27">
        <v>50.333533436059952</v>
      </c>
      <c r="D51" s="27">
        <v>0.82232191925868392</v>
      </c>
      <c r="E51" s="27">
        <v>26.310671120882034</v>
      </c>
      <c r="F51" s="27">
        <v>38.694925606250763</v>
      </c>
      <c r="G51" s="24">
        <v>0</v>
      </c>
      <c r="H51" s="41">
        <f t="shared" si="0"/>
        <v>116.16145208245143</v>
      </c>
      <c r="I51" s="41">
        <f t="shared" si="1"/>
        <v>77.46652647620067</v>
      </c>
      <c r="K51" s="64"/>
      <c r="L51" s="7">
        <v>44360</v>
      </c>
      <c r="M51" s="27">
        <v>66.477386474609375</v>
      </c>
      <c r="N51" s="27">
        <v>0</v>
      </c>
      <c r="O51" s="27">
        <v>33.522613525390625</v>
      </c>
      <c r="P51" s="41">
        <f t="shared" si="2"/>
        <v>100</v>
      </c>
      <c r="R51" s="64"/>
      <c r="S51" s="7">
        <v>44360</v>
      </c>
      <c r="T51" s="27">
        <v>3.8769643288105726</v>
      </c>
      <c r="U51" s="27">
        <v>0.82073523662984371</v>
      </c>
      <c r="V51" s="27">
        <v>26.299053803086281</v>
      </c>
      <c r="W51" s="27">
        <v>7.9435994848608971</v>
      </c>
      <c r="X51" s="14">
        <v>0</v>
      </c>
      <c r="Y51" s="41">
        <f t="shared" si="3"/>
        <v>38.940352853387594</v>
      </c>
      <c r="Z51" s="41">
        <f t="shared" si="4"/>
        <v>30.996753368526697</v>
      </c>
      <c r="AB51" s="64"/>
      <c r="AC51" s="7">
        <v>44360</v>
      </c>
      <c r="AD51" s="27">
        <v>46.456567943096161</v>
      </c>
      <c r="AE51" s="27">
        <v>1.5866656895013875E-3</v>
      </c>
      <c r="AF51" s="27">
        <v>1.161684122052975E-2</v>
      </c>
      <c r="AG51" s="27">
        <v>30.751325190067291</v>
      </c>
      <c r="AH51" s="24">
        <v>0</v>
      </c>
      <c r="AI51" s="41">
        <f t="shared" si="7"/>
        <v>77.221096640073483</v>
      </c>
      <c r="AJ51" s="41">
        <f t="shared" si="8"/>
        <v>46.469771450006192</v>
      </c>
    </row>
    <row r="52" spans="1:36" s="2" customFormat="1" x14ac:dyDescent="0.75">
      <c r="A52" s="64"/>
      <c r="B52" s="20">
        <v>44388</v>
      </c>
      <c r="C52" s="27">
        <v>50.831686705350876</v>
      </c>
      <c r="D52" s="27">
        <v>1.3533771270886064</v>
      </c>
      <c r="E52" s="27">
        <v>35.009831190109253</v>
      </c>
      <c r="F52" s="27">
        <v>37.221107631921768</v>
      </c>
      <c r="G52" s="24">
        <v>0</v>
      </c>
      <c r="H52" s="41">
        <f t="shared" si="0"/>
        <v>124.4160026544705</v>
      </c>
      <c r="I52" s="41">
        <f t="shared" si="1"/>
        <v>87.194895022548735</v>
      </c>
      <c r="K52" s="64"/>
      <c r="L52" s="7">
        <v>44388</v>
      </c>
      <c r="M52" s="27">
        <v>61.760066986083984</v>
      </c>
      <c r="N52" s="27">
        <v>0</v>
      </c>
      <c r="O52" s="27">
        <v>38.23992919921875</v>
      </c>
      <c r="P52" s="41">
        <f t="shared" si="2"/>
        <v>99.999996185302734</v>
      </c>
      <c r="R52" s="64"/>
      <c r="S52" s="7">
        <v>44388</v>
      </c>
      <c r="T52" s="27">
        <v>3.6192715633660555</v>
      </c>
      <c r="U52" s="27">
        <v>1.3512754812836647</v>
      </c>
      <c r="V52" s="27">
        <v>35.001959651708603</v>
      </c>
      <c r="W52" s="27">
        <v>7.6040881685912609</v>
      </c>
      <c r="X52" s="14">
        <v>0</v>
      </c>
      <c r="Y52" s="41">
        <f t="shared" si="3"/>
        <v>47.576594864949584</v>
      </c>
      <c r="Z52" s="41">
        <f t="shared" si="4"/>
        <v>39.972506696358323</v>
      </c>
      <c r="AB52" s="64"/>
      <c r="AC52" s="7">
        <v>44388</v>
      </c>
      <c r="AD52" s="27">
        <v>47.212414443492889</v>
      </c>
      <c r="AE52" s="27">
        <v>2.101658537867479E-3</v>
      </c>
      <c r="AF52" s="27">
        <v>7.8734219641773961E-3</v>
      </c>
      <c r="AG52" s="27">
        <v>29.61701899766922</v>
      </c>
      <c r="AH52" s="24">
        <v>0</v>
      </c>
      <c r="AI52" s="41">
        <f t="shared" si="7"/>
        <v>76.839408521664154</v>
      </c>
      <c r="AJ52" s="41">
        <f t="shared" si="8"/>
        <v>47.222389523994934</v>
      </c>
    </row>
    <row r="53" spans="1:36" s="2" customFormat="1" x14ac:dyDescent="0.75">
      <c r="A53" s="64"/>
      <c r="B53" s="20">
        <v>44416</v>
      </c>
      <c r="C53" s="27">
        <v>47.67347127199173</v>
      </c>
      <c r="D53" s="27">
        <v>1.6360090812668204</v>
      </c>
      <c r="E53" s="27">
        <v>44.41433772444725</v>
      </c>
      <c r="F53" s="27">
        <v>37.103395909070969</v>
      </c>
      <c r="G53" s="24">
        <v>0</v>
      </c>
      <c r="H53" s="41">
        <f t="shared" si="0"/>
        <v>130.82721398677677</v>
      </c>
      <c r="I53" s="41">
        <f t="shared" si="1"/>
        <v>93.723818077705801</v>
      </c>
      <c r="K53" s="64"/>
      <c r="L53" s="7">
        <v>44416</v>
      </c>
      <c r="M53" s="27">
        <v>56.846794128417969</v>
      </c>
      <c r="N53" s="27">
        <v>0</v>
      </c>
      <c r="O53" s="27">
        <v>43.153205871582031</v>
      </c>
      <c r="P53" s="41">
        <f t="shared" si="2"/>
        <v>100</v>
      </c>
      <c r="R53" s="64"/>
      <c r="S53" s="7">
        <v>44416</v>
      </c>
      <c r="T53" s="27">
        <v>3.3954484388232231</v>
      </c>
      <c r="U53" s="27">
        <v>1.6354848630726337</v>
      </c>
      <c r="V53" s="27">
        <v>44.404394924640656</v>
      </c>
      <c r="W53" s="27">
        <v>7.0208082906901836</v>
      </c>
      <c r="X53" s="14">
        <v>0</v>
      </c>
      <c r="Y53" s="41">
        <f t="shared" si="3"/>
        <v>56.456136517226696</v>
      </c>
      <c r="Z53" s="41">
        <f t="shared" si="4"/>
        <v>49.435328226536512</v>
      </c>
      <c r="AB53" s="64"/>
      <c r="AC53" s="7">
        <v>44416</v>
      </c>
      <c r="AD53" s="27">
        <v>44.278021901845932</v>
      </c>
      <c r="AE53" s="27">
        <v>5.2416555718082236E-4</v>
      </c>
      <c r="AF53" s="27">
        <v>9.9426588349160738E-3</v>
      </c>
      <c r="AG53" s="27">
        <v>30.082587152719498</v>
      </c>
      <c r="AH53" s="24">
        <v>0</v>
      </c>
      <c r="AI53" s="41">
        <f t="shared" si="7"/>
        <v>74.371075878957527</v>
      </c>
      <c r="AJ53" s="41">
        <f t="shared" si="8"/>
        <v>44.288488726238029</v>
      </c>
    </row>
    <row r="54" spans="1:36" s="2" customFormat="1" x14ac:dyDescent="0.75">
      <c r="A54" s="64"/>
      <c r="B54" s="20">
        <v>44444</v>
      </c>
      <c r="C54" s="27">
        <v>46.417199075222015</v>
      </c>
      <c r="D54" s="27">
        <v>1.7702652839943767</v>
      </c>
      <c r="E54" s="27">
        <v>42.995572090148926</v>
      </c>
      <c r="F54" s="27">
        <v>36.422837525606155</v>
      </c>
      <c r="G54" s="24">
        <v>0</v>
      </c>
      <c r="H54" s="41">
        <f t="shared" si="0"/>
        <v>127.60587397497147</v>
      </c>
      <c r="I54" s="41">
        <f t="shared" si="1"/>
        <v>91.183036449365318</v>
      </c>
      <c r="K54" s="64"/>
      <c r="L54" s="7">
        <v>44444</v>
      </c>
      <c r="M54" s="27">
        <v>56.450454711914063</v>
      </c>
      <c r="N54" s="27">
        <v>0</v>
      </c>
      <c r="O54" s="27">
        <v>43.549545288085938</v>
      </c>
      <c r="P54" s="41">
        <f t="shared" si="2"/>
        <v>100</v>
      </c>
      <c r="R54" s="64"/>
      <c r="S54" s="7">
        <v>44444</v>
      </c>
      <c r="T54" s="27">
        <v>3.243620041757822</v>
      </c>
      <c r="U54" s="27">
        <v>1.7697409493848681</v>
      </c>
      <c r="V54" s="27">
        <v>42.974594980478287</v>
      </c>
      <c r="W54" s="27">
        <v>7.5838221237063408</v>
      </c>
      <c r="X54" s="14">
        <v>0</v>
      </c>
      <c r="Y54" s="41">
        <f t="shared" si="3"/>
        <v>55.571778095327318</v>
      </c>
      <c r="Z54" s="41">
        <f t="shared" si="4"/>
        <v>47.987955971620977</v>
      </c>
      <c r="AB54" s="64"/>
      <c r="AC54" s="7">
        <v>44444</v>
      </c>
      <c r="AD54" s="27">
        <v>43.17358136177063</v>
      </c>
      <c r="AE54" s="27">
        <v>5.2439361297729192E-4</v>
      </c>
      <c r="AF54" s="27">
        <v>2.0977498934371397E-2</v>
      </c>
      <c r="AG54" s="27">
        <v>28.839016333222389</v>
      </c>
      <c r="AH54" s="24">
        <v>0</v>
      </c>
      <c r="AI54" s="41">
        <f t="shared" si="7"/>
        <v>72.034099587540368</v>
      </c>
      <c r="AJ54" s="41">
        <f t="shared" si="8"/>
        <v>43.195083254317979</v>
      </c>
    </row>
    <row r="55" spans="1:36" s="2" customFormat="1" x14ac:dyDescent="0.75">
      <c r="A55" s="64"/>
      <c r="B55" s="20">
        <v>44837</v>
      </c>
      <c r="C55" s="27">
        <v>44.110286980867386</v>
      </c>
      <c r="D55" s="27">
        <v>2.777178306132555</v>
      </c>
      <c r="E55" s="27">
        <v>44.599868357181549</v>
      </c>
      <c r="F55" s="27">
        <v>35.695228725671768</v>
      </c>
      <c r="G55" s="24">
        <v>0</v>
      </c>
      <c r="H55" s="41">
        <f t="shared" si="0"/>
        <v>127.18256236985326</v>
      </c>
      <c r="I55" s="41">
        <f t="shared" si="1"/>
        <v>91.48733364418149</v>
      </c>
      <c r="K55" s="64"/>
      <c r="L55" s="7">
        <v>44837</v>
      </c>
      <c r="M55" s="27">
        <v>54.561973571777344</v>
      </c>
      <c r="N55" s="27">
        <v>0</v>
      </c>
      <c r="O55" s="27">
        <v>45.438026428222656</v>
      </c>
      <c r="P55" s="41">
        <f t="shared" si="2"/>
        <v>100</v>
      </c>
      <c r="R55" s="64"/>
      <c r="S55" s="7">
        <v>44837</v>
      </c>
      <c r="T55" s="27">
        <v>3.0802455730736256</v>
      </c>
      <c r="U55" s="27">
        <v>2.777178306132555</v>
      </c>
      <c r="V55" s="27">
        <v>44.574245810508728</v>
      </c>
      <c r="W55" s="27">
        <v>7.3575754649937153</v>
      </c>
      <c r="X55" s="14">
        <v>0</v>
      </c>
      <c r="Y55" s="41">
        <f t="shared" si="3"/>
        <v>57.789245154708624</v>
      </c>
      <c r="Z55" s="41">
        <f t="shared" si="4"/>
        <v>50.431669689714909</v>
      </c>
      <c r="AB55" s="64"/>
      <c r="AC55" s="7">
        <v>44837</v>
      </c>
      <c r="AD55" s="27">
        <v>41.030041873455048</v>
      </c>
      <c r="AE55" s="27">
        <v>0</v>
      </c>
      <c r="AF55" s="27">
        <v>2.5621811801102012E-2</v>
      </c>
      <c r="AG55" s="27">
        <v>28.33765372633934</v>
      </c>
      <c r="AH55" s="24">
        <v>0</v>
      </c>
      <c r="AI55" s="41">
        <f t="shared" si="7"/>
        <v>69.39331741159549</v>
      </c>
      <c r="AJ55" s="41">
        <f t="shared" si="8"/>
        <v>41.05566368525615</v>
      </c>
    </row>
    <row r="56" spans="1:36" s="2" customFormat="1" x14ac:dyDescent="0.75">
      <c r="A56" s="64"/>
      <c r="B56" s="20">
        <v>44865</v>
      </c>
      <c r="C56" s="27">
        <v>43.402533978223801</v>
      </c>
      <c r="D56" s="27">
        <v>3.1350310891866684</v>
      </c>
      <c r="E56" s="27">
        <v>50.956208258867264</v>
      </c>
      <c r="F56" s="27">
        <v>34.874651581048965</v>
      </c>
      <c r="G56" s="24">
        <v>0</v>
      </c>
      <c r="H56" s="41">
        <f t="shared" si="0"/>
        <v>132.3684249073267</v>
      </c>
      <c r="I56" s="41">
        <f t="shared" si="1"/>
        <v>97.493773326277733</v>
      </c>
      <c r="K56" s="64"/>
      <c r="L56" s="20">
        <v>44865</v>
      </c>
      <c r="M56" s="27">
        <v>51.136249542236328</v>
      </c>
      <c r="N56" s="27">
        <v>0</v>
      </c>
      <c r="O56" s="47">
        <v>48.863754272460938</v>
      </c>
      <c r="P56" s="41">
        <f t="shared" si="2"/>
        <v>100.00000381469727</v>
      </c>
      <c r="R56" s="64"/>
      <c r="S56" s="20">
        <v>44865</v>
      </c>
      <c r="T56" s="27">
        <v>3.1069968827068806</v>
      </c>
      <c r="U56" s="27">
        <v>3.1350310891866684</v>
      </c>
      <c r="V56" s="27">
        <v>50.946738570928574</v>
      </c>
      <c r="W56" s="27">
        <v>7.4914130382239819</v>
      </c>
      <c r="X56" s="14">
        <v>0</v>
      </c>
      <c r="Y56" s="41">
        <f t="shared" si="3"/>
        <v>64.680179581046104</v>
      </c>
      <c r="Z56" s="41">
        <f t="shared" si="4"/>
        <v>57.188766542822123</v>
      </c>
      <c r="AB56" s="64"/>
      <c r="AC56" s="20">
        <v>44865</v>
      </c>
      <c r="AD56" s="27">
        <v>40.295537561178207</v>
      </c>
      <c r="AE56" s="27">
        <v>0</v>
      </c>
      <c r="AF56" s="27">
        <v>9.4703445938648656E-3</v>
      </c>
      <c r="AG56" s="27">
        <v>27.383239939808846</v>
      </c>
      <c r="AH56" s="24">
        <v>0</v>
      </c>
      <c r="AI56" s="41">
        <f t="shared" si="7"/>
        <v>67.688247845580918</v>
      </c>
      <c r="AJ56" s="41">
        <f t="shared" si="8"/>
        <v>40.305007905772072</v>
      </c>
    </row>
    <row r="57" spans="1:36" s="2" customFormat="1" x14ac:dyDescent="0.75">
      <c r="A57" s="64"/>
      <c r="B57" s="20">
        <v>44893</v>
      </c>
      <c r="C57" s="27">
        <v>42.94893890619278</v>
      </c>
      <c r="D57" s="27">
        <v>3.6623838823288679</v>
      </c>
      <c r="E57" s="27">
        <v>51.521234214305878</v>
      </c>
      <c r="F57" s="27">
        <v>36.710493266582489</v>
      </c>
      <c r="G57" s="24">
        <v>4.1532664909027517E-2</v>
      </c>
      <c r="H57" s="41">
        <f t="shared" si="0"/>
        <v>134.88458293431904</v>
      </c>
      <c r="I57" s="41">
        <f t="shared" si="1"/>
        <v>98.132557002827525</v>
      </c>
      <c r="K57" s="64"/>
      <c r="L57" s="20">
        <v>44893</v>
      </c>
      <c r="M57" s="27">
        <v>51.089553833007813</v>
      </c>
      <c r="N57" s="27">
        <v>3.0791262164711952E-2</v>
      </c>
      <c r="O57" s="27">
        <v>48.879657745361328</v>
      </c>
      <c r="P57" s="41">
        <f t="shared" si="2"/>
        <v>100.00000284053385</v>
      </c>
      <c r="R57" s="64"/>
      <c r="S57" s="20">
        <v>44893</v>
      </c>
      <c r="T57" s="27">
        <v>3.0360985547304153</v>
      </c>
      <c r="U57" s="27">
        <v>3.6623838823288679</v>
      </c>
      <c r="V57" s="27">
        <v>51.51912197470665</v>
      </c>
      <c r="W57" s="27">
        <v>7.7135139144957066</v>
      </c>
      <c r="X57" s="14">
        <v>0</v>
      </c>
      <c r="Y57" s="41">
        <f t="shared" si="3"/>
        <v>65.93111832626164</v>
      </c>
      <c r="Z57" s="41">
        <f t="shared" si="4"/>
        <v>58.217604411765933</v>
      </c>
      <c r="AB57" s="64"/>
      <c r="AC57" s="20">
        <v>44893</v>
      </c>
      <c r="AD57" s="27">
        <v>39.912838488817215</v>
      </c>
      <c r="AE57" s="27">
        <v>0</v>
      </c>
      <c r="AF57" s="27">
        <v>2.1124703835084802E-3</v>
      </c>
      <c r="AG57" s="47">
        <v>28.99697981774807</v>
      </c>
      <c r="AH57" s="24">
        <v>0</v>
      </c>
      <c r="AI57" s="41">
        <f t="shared" si="7"/>
        <v>68.911930776948793</v>
      </c>
      <c r="AJ57" s="41">
        <f t="shared" si="8"/>
        <v>39.914950959200723</v>
      </c>
    </row>
    <row r="58" spans="1:36" s="2" customFormat="1" x14ac:dyDescent="0.75">
      <c r="A58" s="64"/>
      <c r="B58" s="20">
        <v>44921</v>
      </c>
      <c r="C58" s="27">
        <v>43.640736490488052</v>
      </c>
      <c r="D58" s="27">
        <v>4.7544324770569801</v>
      </c>
      <c r="E58" s="27">
        <v>53.89111116528511</v>
      </c>
      <c r="F58" s="27">
        <v>37.453759461641312</v>
      </c>
      <c r="G58" s="24">
        <v>4.2993215174647048E-2</v>
      </c>
      <c r="H58" s="41">
        <f t="shared" si="0"/>
        <v>139.7830328096461</v>
      </c>
      <c r="I58" s="41">
        <f t="shared" si="1"/>
        <v>102.28628013283014</v>
      </c>
      <c r="K58" s="64"/>
      <c r="L58" s="20">
        <v>44921</v>
      </c>
      <c r="M58" s="27">
        <v>50.464359283447266</v>
      </c>
      <c r="N58" s="27">
        <v>3.0757104977965355E-2</v>
      </c>
      <c r="O58" s="27">
        <v>49.504886627197266</v>
      </c>
      <c r="P58" s="41">
        <f t="shared" si="2"/>
        <v>100.0000030156225</v>
      </c>
      <c r="R58" s="64"/>
      <c r="S58" s="20">
        <v>44921</v>
      </c>
      <c r="T58" s="27">
        <v>3.0746615957468748</v>
      </c>
      <c r="U58" s="27">
        <v>4.7544324770569801</v>
      </c>
      <c r="V58" s="27">
        <v>53.885806351900101</v>
      </c>
      <c r="W58" s="27">
        <v>7.4845277704298496</v>
      </c>
      <c r="X58" s="14">
        <v>0</v>
      </c>
      <c r="Y58" s="41">
        <f t="shared" si="3"/>
        <v>69.199428195133805</v>
      </c>
      <c r="Z58" s="41">
        <f t="shared" si="4"/>
        <v>61.714900424703956</v>
      </c>
      <c r="AB58" s="64"/>
      <c r="AC58" s="20">
        <v>44921</v>
      </c>
      <c r="AD58" s="27">
        <v>40.56607186794281</v>
      </c>
      <c r="AE58" s="27">
        <v>0</v>
      </c>
      <c r="AF58" s="27">
        <v>5.3050948736199643E-3</v>
      </c>
      <c r="AG58" s="27">
        <v>29.969232156872749</v>
      </c>
      <c r="AH58" s="24">
        <v>0</v>
      </c>
      <c r="AI58" s="41">
        <f t="shared" si="7"/>
        <v>70.540609119689179</v>
      </c>
      <c r="AJ58" s="41">
        <f t="shared" si="8"/>
        <v>40.57137696281643</v>
      </c>
    </row>
    <row r="59" spans="1:36" s="2" customFormat="1" x14ac:dyDescent="0.75">
      <c r="A59" s="64">
        <v>2022</v>
      </c>
      <c r="B59" s="34">
        <v>44584</v>
      </c>
      <c r="C59" s="27">
        <v>39.532583206892014</v>
      </c>
      <c r="D59" s="27">
        <v>8.1469370052218437</v>
      </c>
      <c r="E59" s="27">
        <v>55.659577250480652</v>
      </c>
      <c r="F59" s="27">
        <v>37.363748997449875</v>
      </c>
      <c r="G59" s="24">
        <v>4.4794043787987903E-2</v>
      </c>
      <c r="H59" s="41">
        <f t="shared" si="0"/>
        <v>140.74764050383237</v>
      </c>
      <c r="I59" s="41">
        <f t="shared" si="1"/>
        <v>103.33909746259451</v>
      </c>
      <c r="K59" s="64">
        <v>2022</v>
      </c>
      <c r="L59" s="34">
        <v>44584</v>
      </c>
      <c r="M59" s="27">
        <v>47.480335235595703</v>
      </c>
      <c r="N59" s="27">
        <v>3.182578831911087E-2</v>
      </c>
      <c r="O59" s="27">
        <v>52.487838745117188</v>
      </c>
      <c r="P59" s="41">
        <f t="shared" si="2"/>
        <v>99.999999769032001</v>
      </c>
      <c r="R59" s="64">
        <v>2022</v>
      </c>
      <c r="S59" s="34">
        <v>44584</v>
      </c>
      <c r="T59" s="27">
        <v>2.6928570587188005</v>
      </c>
      <c r="U59" s="27">
        <v>8.1464033573865891</v>
      </c>
      <c r="V59" s="27">
        <v>55.654242634773254</v>
      </c>
      <c r="W59" s="27">
        <v>7.3818876408040524</v>
      </c>
      <c r="X59" s="14">
        <v>0</v>
      </c>
      <c r="Y59" s="41">
        <f t="shared" si="3"/>
        <v>73.875390691682696</v>
      </c>
      <c r="Z59" s="41">
        <f t="shared" si="4"/>
        <v>66.493503050878644</v>
      </c>
      <c r="AB59" s="64">
        <v>2022</v>
      </c>
      <c r="AC59" s="34">
        <v>44584</v>
      </c>
      <c r="AD59" s="27">
        <v>36.839727312326431</v>
      </c>
      <c r="AE59" s="27">
        <v>5.3294400004233466E-4</v>
      </c>
      <c r="AF59" s="27">
        <v>5.3321759878599551E-3</v>
      </c>
      <c r="AG59" s="27">
        <v>29.981859028339386</v>
      </c>
      <c r="AH59" s="24">
        <v>0</v>
      </c>
      <c r="AI59" s="41">
        <f t="shared" si="7"/>
        <v>66.82745146065372</v>
      </c>
      <c r="AJ59" s="41">
        <f t="shared" si="8"/>
        <v>36.845592432314334</v>
      </c>
    </row>
    <row r="60" spans="1:36" s="2" customFormat="1" x14ac:dyDescent="0.75">
      <c r="A60" s="64"/>
      <c r="B60" s="34">
        <v>44612</v>
      </c>
      <c r="C60" s="27">
        <v>38.919832557439804</v>
      </c>
      <c r="D60" s="27">
        <v>8.0485232174396515</v>
      </c>
      <c r="E60" s="27">
        <v>63.472382724285126</v>
      </c>
      <c r="F60" s="27">
        <v>38.676250725984573</v>
      </c>
      <c r="G60" s="24">
        <v>9.1984737082384527E-2</v>
      </c>
      <c r="H60" s="41">
        <f t="shared" si="0"/>
        <v>149.20897396223154</v>
      </c>
      <c r="I60" s="41">
        <f t="shared" si="1"/>
        <v>110.44073849916458</v>
      </c>
      <c r="K60" s="64"/>
      <c r="L60" s="34">
        <v>44612</v>
      </c>
      <c r="M60" s="27">
        <v>45.312381744384766</v>
      </c>
      <c r="N60" s="27">
        <v>6.1648264527320862E-2</v>
      </c>
      <c r="O60" s="27">
        <v>54.625972747802734</v>
      </c>
      <c r="P60" s="41">
        <f t="shared" si="2"/>
        <v>100.00000275671482</v>
      </c>
      <c r="R60" s="64"/>
      <c r="S60" s="34">
        <v>44612</v>
      </c>
      <c r="T60" s="27">
        <v>2.445984398946166</v>
      </c>
      <c r="U60" s="27">
        <v>8.0485232174396515</v>
      </c>
      <c r="V60" s="27">
        <v>63.470251858234406</v>
      </c>
      <c r="W60" s="27">
        <v>7.5420970097184181</v>
      </c>
      <c r="X60" s="14">
        <v>0</v>
      </c>
      <c r="Y60" s="41">
        <f t="shared" si="3"/>
        <v>81.506856484338641</v>
      </c>
      <c r="Z60" s="41">
        <f t="shared" si="4"/>
        <v>73.964759474620223</v>
      </c>
      <c r="AB60" s="64"/>
      <c r="AC60" s="34">
        <v>44612</v>
      </c>
      <c r="AD60" s="27">
        <v>36.473847925662994</v>
      </c>
      <c r="AE60" s="27">
        <v>0</v>
      </c>
      <c r="AF60" s="27">
        <v>2.1348225800466025E-3</v>
      </c>
      <c r="AG60" s="27">
        <v>31.134152784943581</v>
      </c>
      <c r="AH60" s="24">
        <v>0</v>
      </c>
      <c r="AI60" s="41">
        <f t="shared" si="7"/>
        <v>67.610135533186622</v>
      </c>
      <c r="AJ60" s="41">
        <f t="shared" si="8"/>
        <v>36.475982748243041</v>
      </c>
    </row>
    <row r="61" spans="1:36" s="2" customFormat="1" x14ac:dyDescent="0.75">
      <c r="A61" s="64"/>
      <c r="B61" s="34">
        <v>44640</v>
      </c>
      <c r="C61" s="27">
        <v>38.436926901340485</v>
      </c>
      <c r="D61" s="27">
        <v>9.8290415480732918</v>
      </c>
      <c r="E61" s="27">
        <v>71.271911263465881</v>
      </c>
      <c r="F61" s="27">
        <v>36.564536392688751</v>
      </c>
      <c r="G61" s="24">
        <v>9.349069296149537E-2</v>
      </c>
      <c r="H61" s="41">
        <f t="shared" si="0"/>
        <v>156.1959067985299</v>
      </c>
      <c r="I61" s="41">
        <f t="shared" si="1"/>
        <v>119.53787971287966</v>
      </c>
      <c r="K61" s="64"/>
      <c r="L61" s="34">
        <v>44640</v>
      </c>
      <c r="M61" s="27">
        <v>41.743549346923828</v>
      </c>
      <c r="N61" s="27">
        <v>5.9854768216609955E-2</v>
      </c>
      <c r="O61" s="27">
        <v>58.196598052978516</v>
      </c>
      <c r="P61" s="41">
        <f t="shared" si="2"/>
        <v>100.00000216811895</v>
      </c>
      <c r="R61" s="64"/>
      <c r="S61" s="34">
        <v>44640</v>
      </c>
      <c r="T61" s="27">
        <v>2.5798340793699026</v>
      </c>
      <c r="U61" s="27">
        <v>9.8290415480732918</v>
      </c>
      <c r="V61" s="27">
        <v>71.268163621425629</v>
      </c>
      <c r="W61" s="27">
        <v>7.2236647829413414</v>
      </c>
      <c r="X61" s="14">
        <v>0</v>
      </c>
      <c r="Y61" s="41">
        <f t="shared" si="3"/>
        <v>90.900704031810164</v>
      </c>
      <c r="Z61" s="41">
        <f t="shared" si="4"/>
        <v>83.677039248868823</v>
      </c>
      <c r="AB61" s="64"/>
      <c r="AC61" s="34">
        <v>44640</v>
      </c>
      <c r="AD61" s="27">
        <v>35.857092589139938</v>
      </c>
      <c r="AE61" s="27">
        <v>0</v>
      </c>
      <c r="AF61" s="27">
        <v>3.7487548070203047E-3</v>
      </c>
      <c r="AG61" s="27">
        <v>29.340872541069984</v>
      </c>
      <c r="AH61" s="24">
        <v>0</v>
      </c>
      <c r="AI61" s="41">
        <f t="shared" si="7"/>
        <v>65.201713885016943</v>
      </c>
      <c r="AJ61" s="41">
        <f t="shared" si="8"/>
        <v>35.860841343946959</v>
      </c>
    </row>
    <row r="62" spans="1:36" s="2" customFormat="1" x14ac:dyDescent="0.75">
      <c r="A62" s="64"/>
      <c r="B62" s="34">
        <v>44668</v>
      </c>
      <c r="C62" s="27">
        <v>37.689711898565292</v>
      </c>
      <c r="D62" s="27">
        <v>10.887637734413147</v>
      </c>
      <c r="E62" s="27">
        <v>73.028571903705597</v>
      </c>
      <c r="F62" s="27">
        <v>36.95148229598999</v>
      </c>
      <c r="G62" s="24">
        <v>0</v>
      </c>
      <c r="H62" s="41">
        <f t="shared" si="0"/>
        <v>158.55740383267403</v>
      </c>
      <c r="I62" s="41">
        <f t="shared" si="1"/>
        <v>121.60592153668404</v>
      </c>
      <c r="K62" s="64"/>
      <c r="L62" s="34">
        <v>44668</v>
      </c>
      <c r="M62" s="27">
        <v>40.672183990478516</v>
      </c>
      <c r="N62" s="27">
        <v>0</v>
      </c>
      <c r="O62" s="27">
        <v>59.327812194824219</v>
      </c>
      <c r="P62" s="41">
        <f t="shared" si="2"/>
        <v>99.999996185302734</v>
      </c>
      <c r="R62" s="64"/>
      <c r="S62" s="34">
        <v>44668</v>
      </c>
      <c r="T62" s="27">
        <v>2.7673656586557627</v>
      </c>
      <c r="U62" s="27">
        <v>10.887637734413147</v>
      </c>
      <c r="V62" s="27">
        <v>73.026955127716064</v>
      </c>
      <c r="W62" s="27">
        <v>7.3866797611117363</v>
      </c>
      <c r="X62" s="14">
        <v>0</v>
      </c>
      <c r="Y62" s="41">
        <f t="shared" si="3"/>
        <v>94.06863828189671</v>
      </c>
      <c r="Z62" s="41">
        <f t="shared" si="4"/>
        <v>86.681958520784974</v>
      </c>
      <c r="AB62" s="64"/>
      <c r="AC62" s="34">
        <v>44668</v>
      </c>
      <c r="AD62" s="27">
        <v>34.922346472740173</v>
      </c>
      <c r="AE62" s="27">
        <v>0</v>
      </c>
      <c r="AF62" s="27">
        <v>1.615947667232831E-3</v>
      </c>
      <c r="AG62" s="27">
        <v>29.564801603555679</v>
      </c>
      <c r="AH62" s="24">
        <v>0</v>
      </c>
      <c r="AI62" s="41">
        <f t="shared" si="7"/>
        <v>64.488764023963085</v>
      </c>
      <c r="AJ62" s="41">
        <f t="shared" si="8"/>
        <v>34.923962420407406</v>
      </c>
    </row>
    <row r="63" spans="1:36" s="2" customFormat="1" x14ac:dyDescent="0.75">
      <c r="A63" s="64"/>
      <c r="B63" s="34">
        <v>44696</v>
      </c>
      <c r="C63" s="27">
        <v>38.244485855102539</v>
      </c>
      <c r="D63" s="27">
        <v>10.506613180041313</v>
      </c>
      <c r="E63" s="27">
        <v>84.010004997253418</v>
      </c>
      <c r="F63" s="27">
        <v>38.568280637264252</v>
      </c>
      <c r="G63" s="24">
        <v>0</v>
      </c>
      <c r="H63" s="41">
        <f t="shared" si="0"/>
        <v>171.32938466966152</v>
      </c>
      <c r="I63" s="41">
        <f t="shared" si="1"/>
        <v>132.76110403239727</v>
      </c>
      <c r="K63" s="64"/>
      <c r="L63" s="34">
        <v>44696</v>
      </c>
      <c r="M63" s="27">
        <v>38.110427856445313</v>
      </c>
      <c r="N63" s="27">
        <v>0</v>
      </c>
      <c r="O63" s="27">
        <v>61.889572143554688</v>
      </c>
      <c r="P63" s="41">
        <f t="shared" si="2"/>
        <v>100</v>
      </c>
      <c r="R63" s="64"/>
      <c r="S63" s="34">
        <v>44696</v>
      </c>
      <c r="T63" s="27">
        <v>3.0658557079732418</v>
      </c>
      <c r="U63" s="27">
        <v>10.506613180041313</v>
      </c>
      <c r="V63" s="27">
        <v>84.001779556274414</v>
      </c>
      <c r="W63" s="27">
        <v>8.4607722237706184</v>
      </c>
      <c r="X63" s="14">
        <v>0</v>
      </c>
      <c r="Y63" s="41">
        <f t="shared" si="3"/>
        <v>106.03502066805959</v>
      </c>
      <c r="Z63" s="41">
        <f t="shared" si="4"/>
        <v>97.574248444288969</v>
      </c>
      <c r="AB63" s="64"/>
      <c r="AC63" s="34">
        <v>44696</v>
      </c>
      <c r="AD63" s="27">
        <v>35.178627818822861</v>
      </c>
      <c r="AE63" s="27">
        <v>0</v>
      </c>
      <c r="AF63" s="27">
        <v>8.2237711467314512E-3</v>
      </c>
      <c r="AG63" s="27">
        <v>30.107507482171059</v>
      </c>
      <c r="AH63" s="24">
        <v>0</v>
      </c>
      <c r="AI63" s="41">
        <f t="shared" si="7"/>
        <v>65.294359072140651</v>
      </c>
      <c r="AJ63" s="41">
        <f t="shared" si="8"/>
        <v>35.186851589969592</v>
      </c>
    </row>
    <row r="64" spans="1:36" s="49" customFormat="1" x14ac:dyDescent="0.75">
      <c r="A64" s="64"/>
      <c r="B64" s="34">
        <v>44724</v>
      </c>
      <c r="C64" s="27">
        <v>38.43366727232933</v>
      </c>
      <c r="D64" s="27">
        <v>14.749881811439991</v>
      </c>
      <c r="E64" s="27">
        <v>92.53789484500885</v>
      </c>
      <c r="F64" s="27">
        <v>37.269908934831619</v>
      </c>
      <c r="G64" s="24">
        <v>4.678880941355601E-3</v>
      </c>
      <c r="H64" s="41">
        <f t="shared" si="0"/>
        <v>182.99603174455115</v>
      </c>
      <c r="I64" s="41">
        <f t="shared" si="1"/>
        <v>145.72144392877817</v>
      </c>
      <c r="K64" s="64"/>
      <c r="L64" s="34">
        <v>44724</v>
      </c>
      <c r="M64" s="27">
        <v>34.34521484375</v>
      </c>
      <c r="N64" s="27">
        <v>0</v>
      </c>
      <c r="O64" s="27">
        <v>65.65478515625</v>
      </c>
      <c r="P64" s="41">
        <f t="shared" si="2"/>
        <v>100</v>
      </c>
      <c r="R64" s="64"/>
      <c r="S64" s="34">
        <v>44724</v>
      </c>
      <c r="T64" s="27">
        <v>3.9873509667813778</v>
      </c>
      <c r="U64" s="27">
        <v>14.749881811439991</v>
      </c>
      <c r="V64" s="27">
        <v>92.533022165298462</v>
      </c>
      <c r="W64" s="27">
        <v>8.8707162067294121</v>
      </c>
      <c r="X64" s="14">
        <v>4.678880941355601E-3</v>
      </c>
      <c r="Y64" s="41">
        <f t="shared" si="3"/>
        <v>120.1456500311906</v>
      </c>
      <c r="Z64" s="41">
        <f t="shared" si="4"/>
        <v>111.27025494351983</v>
      </c>
      <c r="AB64" s="64"/>
      <c r="AC64" s="34">
        <v>44724</v>
      </c>
      <c r="AD64" s="27">
        <v>34.446313977241516</v>
      </c>
      <c r="AE64" s="27">
        <v>0</v>
      </c>
      <c r="AF64" s="27">
        <v>4.8765555220597889E-3</v>
      </c>
      <c r="AG64" s="27">
        <v>28.399191796779633</v>
      </c>
      <c r="AH64" s="24">
        <v>0</v>
      </c>
      <c r="AI64" s="41">
        <f t="shared" si="7"/>
        <v>62.850382329543208</v>
      </c>
      <c r="AJ64" s="41">
        <f t="shared" si="8"/>
        <v>34.451190532763576</v>
      </c>
    </row>
    <row r="65" spans="1:36" s="49" customFormat="1" x14ac:dyDescent="0.75">
      <c r="A65" s="64"/>
      <c r="B65" s="34">
        <v>44752</v>
      </c>
      <c r="C65" s="27">
        <v>39.007391780614853</v>
      </c>
      <c r="D65" s="27">
        <v>16.75080880522728</v>
      </c>
      <c r="E65" s="27">
        <v>94.015240669250488</v>
      </c>
      <c r="F65" s="27">
        <v>35.443972796201706</v>
      </c>
      <c r="G65" s="24">
        <v>4.7510020522167906E-2</v>
      </c>
      <c r="H65" s="41">
        <f t="shared" si="0"/>
        <v>185.26492407181649</v>
      </c>
      <c r="I65" s="41">
        <f t="shared" si="1"/>
        <v>149.77344125509262</v>
      </c>
      <c r="K65" s="64"/>
      <c r="L65" s="34">
        <v>44752</v>
      </c>
      <c r="M65" s="27">
        <v>31.542036056518555</v>
      </c>
      <c r="N65" s="27">
        <v>0</v>
      </c>
      <c r="O65" s="27">
        <v>68.457962036132813</v>
      </c>
      <c r="P65" s="41">
        <f t="shared" si="2"/>
        <v>99.999998092651367</v>
      </c>
      <c r="R65" s="64"/>
      <c r="S65" s="34">
        <v>44752</v>
      </c>
      <c r="T65" s="27">
        <v>6.263047456741333</v>
      </c>
      <c r="U65" s="27">
        <v>16.75080880522728</v>
      </c>
      <c r="V65" s="27">
        <v>94.008788466453552</v>
      </c>
      <c r="W65" s="27">
        <v>9.758438915014267</v>
      </c>
      <c r="X65" s="14">
        <v>4.7510020522167906E-2</v>
      </c>
      <c r="Y65" s="41">
        <f t="shared" si="3"/>
        <v>126.8285936639586</v>
      </c>
      <c r="Z65" s="41">
        <f t="shared" si="4"/>
        <v>117.02264472842216</v>
      </c>
      <c r="AB65" s="64"/>
      <c r="AC65" s="34">
        <v>44752</v>
      </c>
      <c r="AD65" s="27">
        <v>32.74434432387352</v>
      </c>
      <c r="AE65" s="27">
        <v>0</v>
      </c>
      <c r="AF65" s="27">
        <v>6.4476016632397659E-3</v>
      </c>
      <c r="AG65" s="27">
        <v>25.685533881187439</v>
      </c>
      <c r="AH65" s="24">
        <v>0</v>
      </c>
      <c r="AI65" s="41">
        <f t="shared" si="7"/>
        <v>58.436325806724199</v>
      </c>
      <c r="AJ65" s="41">
        <f t="shared" si="8"/>
        <v>32.75079192553676</v>
      </c>
    </row>
    <row r="66" spans="1:36" s="49" customFormat="1" x14ac:dyDescent="0.75">
      <c r="A66" s="64"/>
      <c r="B66" s="34">
        <v>44780</v>
      </c>
      <c r="C66" s="27">
        <v>35.938199609518051</v>
      </c>
      <c r="D66" s="27">
        <v>13.317367061972618</v>
      </c>
      <c r="E66" s="27">
        <v>85.484839975833893</v>
      </c>
      <c r="F66" s="27">
        <v>33.175628632307053</v>
      </c>
      <c r="G66" s="24">
        <v>0.15722688112873584</v>
      </c>
      <c r="H66" s="41">
        <f t="shared" si="0"/>
        <v>168.07326216076035</v>
      </c>
      <c r="I66" s="41">
        <f t="shared" si="1"/>
        <v>134.74040664732456</v>
      </c>
      <c r="K66" s="64"/>
      <c r="L66" s="34">
        <v>44780</v>
      </c>
      <c r="M66" s="27">
        <v>30.731901168823242</v>
      </c>
      <c r="N66" s="27">
        <v>0</v>
      </c>
      <c r="O66" s="27">
        <v>69.268096923828125</v>
      </c>
      <c r="P66" s="41">
        <f t="shared" si="2"/>
        <v>99.999998092651367</v>
      </c>
      <c r="R66" s="64"/>
      <c r="S66" s="34">
        <v>44780</v>
      </c>
      <c r="T66" s="27">
        <v>7.0566637441515923</v>
      </c>
      <c r="U66" s="27">
        <v>13.316295109689236</v>
      </c>
      <c r="V66" s="27">
        <v>85.483238101005554</v>
      </c>
      <c r="W66" s="27">
        <v>10.407726280391216</v>
      </c>
      <c r="X66" s="14">
        <v>0.15722688112873584</v>
      </c>
      <c r="Y66" s="41">
        <f t="shared" si="3"/>
        <v>116.42115011636633</v>
      </c>
      <c r="Z66" s="41">
        <f t="shared" si="4"/>
        <v>105.85619695484638</v>
      </c>
      <c r="AB66" s="64"/>
      <c r="AC66" s="34">
        <v>44780</v>
      </c>
      <c r="AD66" s="27">
        <v>28.881534934043884</v>
      </c>
      <c r="AE66" s="27">
        <v>1.0716216820583213E-3</v>
      </c>
      <c r="AF66" s="27">
        <v>1.6023039961510221E-3</v>
      </c>
      <c r="AG66" s="27">
        <v>22.767901420593262</v>
      </c>
      <c r="AH66" s="24">
        <v>0</v>
      </c>
      <c r="AI66" s="41">
        <f t="shared" si="7"/>
        <v>51.652110280315355</v>
      </c>
      <c r="AJ66" s="41">
        <f t="shared" si="8"/>
        <v>28.884208859722094</v>
      </c>
    </row>
    <row r="67" spans="1:36" s="49" customFormat="1" x14ac:dyDescent="0.75">
      <c r="A67" s="64"/>
      <c r="B67" s="34">
        <v>44808</v>
      </c>
      <c r="C67" s="27">
        <v>35.350151360034943</v>
      </c>
      <c r="D67" s="27">
        <v>12.914061546325684</v>
      </c>
      <c r="E67" s="27">
        <v>79.169414937496185</v>
      </c>
      <c r="F67" s="27">
        <v>33.504880964756012</v>
      </c>
      <c r="G67" s="24">
        <v>0.1481818180764094</v>
      </c>
      <c r="H67" s="41">
        <f t="shared" si="0"/>
        <v>161.08669062668923</v>
      </c>
      <c r="I67" s="41">
        <f t="shared" si="1"/>
        <v>127.43362784385681</v>
      </c>
      <c r="K67" s="64"/>
      <c r="L67" s="34">
        <v>44808</v>
      </c>
      <c r="M67" s="27">
        <v>31.390050888061523</v>
      </c>
      <c r="N67" s="27">
        <v>0</v>
      </c>
      <c r="O67" s="27">
        <v>68.609954833984375</v>
      </c>
      <c r="P67" s="41">
        <f t="shared" si="2"/>
        <v>100.0000057220459</v>
      </c>
      <c r="R67" s="64"/>
      <c r="S67" s="34">
        <v>44808</v>
      </c>
      <c r="T67" s="27">
        <v>7.4997581541538239</v>
      </c>
      <c r="U67" s="27">
        <v>12.914061546325684</v>
      </c>
      <c r="V67" s="27">
        <v>79.168379306793213</v>
      </c>
      <c r="W67" s="27">
        <v>10.791119188070297</v>
      </c>
      <c r="X67" s="14">
        <v>0.1481818180764094</v>
      </c>
      <c r="Y67" s="41">
        <f t="shared" si="3"/>
        <v>110.52150001341943</v>
      </c>
      <c r="Z67" s="41">
        <f t="shared" si="4"/>
        <v>99.58219900727272</v>
      </c>
      <c r="AB67" s="64"/>
      <c r="AC67" s="34">
        <v>44808</v>
      </c>
      <c r="AD67" s="27">
        <v>27.850393205881119</v>
      </c>
      <c r="AE67" s="27">
        <v>0</v>
      </c>
      <c r="AF67" s="27">
        <v>1.038092477756436E-3</v>
      </c>
      <c r="AG67" s="27">
        <v>22.713763639330864</v>
      </c>
      <c r="AH67" s="24">
        <v>0</v>
      </c>
      <c r="AI67" s="41">
        <f t="shared" si="7"/>
        <v>50.565194937689739</v>
      </c>
      <c r="AJ67" s="41">
        <f t="shared" si="8"/>
        <v>27.851431298358875</v>
      </c>
    </row>
    <row r="68" spans="1:36" s="49" customFormat="1" x14ac:dyDescent="0.75">
      <c r="A68" s="64"/>
      <c r="B68" s="34">
        <v>44836</v>
      </c>
      <c r="C68" s="27">
        <v>32.375264912843704</v>
      </c>
      <c r="D68" s="27">
        <v>14.038655906915665</v>
      </c>
      <c r="E68" s="27">
        <v>72.580061852931976</v>
      </c>
      <c r="F68" s="27">
        <v>31.492035835981369</v>
      </c>
      <c r="G68" s="24">
        <v>0.13053177099209279</v>
      </c>
      <c r="H68" s="41">
        <f t="shared" si="0"/>
        <v>150.61655027966481</v>
      </c>
      <c r="I68" s="41">
        <f t="shared" si="1"/>
        <v>118.99398267269135</v>
      </c>
      <c r="K68" s="64"/>
      <c r="L68" s="34">
        <v>44836</v>
      </c>
      <c r="M68" s="27">
        <v>31.264959335327148</v>
      </c>
      <c r="N68" s="27">
        <v>0</v>
      </c>
      <c r="O68" s="27">
        <v>68.735038757324219</v>
      </c>
      <c r="P68" s="41">
        <f t="shared" si="2"/>
        <v>99.999998092651367</v>
      </c>
      <c r="R68" s="64"/>
      <c r="S68" s="34">
        <v>44836</v>
      </c>
      <c r="T68" s="27">
        <v>6.6275405697524548</v>
      </c>
      <c r="U68" s="27">
        <v>14.037616550922394</v>
      </c>
      <c r="V68" s="27">
        <v>72.576954960823059</v>
      </c>
      <c r="W68" s="27">
        <v>10.153700597584248</v>
      </c>
      <c r="X68" s="14">
        <v>0.13053177099209279</v>
      </c>
      <c r="Y68" s="41">
        <f t="shared" si="3"/>
        <v>103.52634445007425</v>
      </c>
      <c r="Z68" s="41">
        <f t="shared" si="4"/>
        <v>93.242112081497908</v>
      </c>
      <c r="AB68" s="64"/>
      <c r="AC68" s="34">
        <v>44836</v>
      </c>
      <c r="AD68" s="27">
        <v>25.747725740075111</v>
      </c>
      <c r="AE68" s="27">
        <v>1.0387832389824325E-3</v>
      </c>
      <c r="AF68" s="27">
        <v>3.1026436317915795E-3</v>
      </c>
      <c r="AG68" s="27">
        <v>21.338334307074547</v>
      </c>
      <c r="AH68" s="24">
        <v>0</v>
      </c>
      <c r="AI68" s="41">
        <f t="shared" si="7"/>
        <v>47.090201474020432</v>
      </c>
      <c r="AJ68" s="41">
        <f t="shared" si="8"/>
        <v>25.751867166945885</v>
      </c>
    </row>
    <row r="69" spans="1:36" s="49" customFormat="1" x14ac:dyDescent="0.75">
      <c r="A69" s="64"/>
      <c r="B69" s="20">
        <v>44864</v>
      </c>
      <c r="C69" s="27">
        <v>31.794507056474686</v>
      </c>
      <c r="D69" s="27">
        <v>15.781665220856667</v>
      </c>
      <c r="E69" s="27">
        <v>74.164681136608124</v>
      </c>
      <c r="F69" s="27">
        <v>30.735909938812256</v>
      </c>
      <c r="G69" s="24">
        <v>0.11895665375050157</v>
      </c>
      <c r="H69" s="41">
        <f t="shared" si="0"/>
        <v>152.59572000650223</v>
      </c>
      <c r="I69" s="41">
        <f t="shared" si="1"/>
        <v>121.74085341393948</v>
      </c>
      <c r="K69" s="64"/>
      <c r="L69" s="34">
        <v>44864</v>
      </c>
      <c r="M69" s="27">
        <v>30.069822311401367</v>
      </c>
      <c r="N69" s="27">
        <v>0</v>
      </c>
      <c r="O69" s="27">
        <v>69.93017578125</v>
      </c>
      <c r="P69" s="41">
        <f t="shared" si="2"/>
        <v>99.999998092651367</v>
      </c>
      <c r="R69" s="64"/>
      <c r="S69" s="20">
        <v>44864</v>
      </c>
      <c r="T69" s="27">
        <v>6.5645733848214149</v>
      </c>
      <c r="U69" s="27">
        <v>15.781665220856667</v>
      </c>
      <c r="V69" s="27">
        <v>74.161611497402191</v>
      </c>
      <c r="W69" s="27">
        <v>10.083648376166821</v>
      </c>
      <c r="X69" s="14">
        <v>0.11895665375050157</v>
      </c>
      <c r="Y69" s="41">
        <f t="shared" si="3"/>
        <v>106.71045513299759</v>
      </c>
      <c r="Z69" s="41">
        <f t="shared" si="4"/>
        <v>96.507850103080273</v>
      </c>
      <c r="AB69" s="64"/>
      <c r="AC69" s="34">
        <v>44864</v>
      </c>
      <c r="AD69" s="27">
        <v>25.229932740330696</v>
      </c>
      <c r="AE69" s="27">
        <v>0</v>
      </c>
      <c r="AF69" s="27">
        <v>3.067889792873757E-3</v>
      </c>
      <c r="AG69" s="27">
        <v>20.65226249396801</v>
      </c>
      <c r="AH69" s="24">
        <v>0</v>
      </c>
      <c r="AI69" s="41">
        <f t="shared" si="7"/>
        <v>45.88526312409158</v>
      </c>
      <c r="AJ69" s="41">
        <f t="shared" si="8"/>
        <v>25.23300063012357</v>
      </c>
    </row>
    <row r="70" spans="1:36" s="49" customFormat="1" x14ac:dyDescent="0.75">
      <c r="A70" s="64"/>
      <c r="B70" s="20">
        <v>44892</v>
      </c>
      <c r="C70" s="27">
        <v>30.969589948654175</v>
      </c>
      <c r="D70" s="27">
        <v>17.563404515385628</v>
      </c>
      <c r="E70" s="27">
        <v>81.072613596916199</v>
      </c>
      <c r="F70" s="27">
        <v>31.377334147691727</v>
      </c>
      <c r="G70" s="24">
        <v>6.3988513829826843E-3</v>
      </c>
      <c r="H70" s="41">
        <f>SUM(C70:G70)</f>
        <v>160.98934106003071</v>
      </c>
      <c r="I70" s="41">
        <f>SUM(C70:E70)</f>
        <v>129.605608060956</v>
      </c>
      <c r="K70" s="64"/>
      <c r="L70" s="20">
        <v>44892</v>
      </c>
      <c r="M70" s="27">
        <v>28.167104721069336</v>
      </c>
      <c r="N70" s="27">
        <v>0</v>
      </c>
      <c r="O70" s="27">
        <v>71.832893371582031</v>
      </c>
      <c r="P70" s="41">
        <f t="shared" si="2"/>
        <v>99.999998092651367</v>
      </c>
      <c r="R70" s="64"/>
      <c r="S70" s="20">
        <v>44892</v>
      </c>
      <c r="T70" s="27">
        <v>6.2394342385232449</v>
      </c>
      <c r="U70" s="27">
        <v>17.563404515385628</v>
      </c>
      <c r="V70" s="27">
        <v>81.064410507678986</v>
      </c>
      <c r="W70" s="27">
        <v>10.769654996693134</v>
      </c>
      <c r="X70" s="14">
        <v>6.3988513829826843E-3</v>
      </c>
      <c r="Y70" s="41">
        <f>SUM(T70:X70)</f>
        <v>115.64330310966398</v>
      </c>
      <c r="Z70" s="41">
        <f>SUM(T70:V70)</f>
        <v>104.86724926158786</v>
      </c>
      <c r="AB70" s="64"/>
      <c r="AC70" s="20">
        <v>44892</v>
      </c>
      <c r="AD70" s="27">
        <v>24.730157107114792</v>
      </c>
      <c r="AE70" s="27">
        <v>0</v>
      </c>
      <c r="AF70" s="27">
        <v>8.2016886153724045E-3</v>
      </c>
      <c r="AG70" s="27">
        <v>20.607678219676018</v>
      </c>
      <c r="AH70" s="24">
        <v>0</v>
      </c>
      <c r="AI70" s="41">
        <f>SUM(AD70:AH70)</f>
        <v>45.346037015406182</v>
      </c>
      <c r="AJ70" s="41">
        <f>SUM(AD70:AF70)</f>
        <v>24.738358795730164</v>
      </c>
    </row>
    <row r="71" spans="1:36" s="49" customFormat="1" x14ac:dyDescent="0.75">
      <c r="A71" s="64"/>
      <c r="B71" s="20">
        <v>44920</v>
      </c>
      <c r="C71" s="27">
        <v>31.094875186681747</v>
      </c>
      <c r="D71" s="27">
        <v>20.84430493414402</v>
      </c>
      <c r="E71" s="27">
        <v>78.232914209365845</v>
      </c>
      <c r="F71" s="27">
        <v>31.935922801494598</v>
      </c>
      <c r="G71" s="24">
        <v>4.1997209336841479E-2</v>
      </c>
      <c r="H71" s="41">
        <f>SUM(C71:G71)</f>
        <v>162.15001434102305</v>
      </c>
      <c r="I71" s="41">
        <f>SUM(C71:E71)</f>
        <v>130.17209433019161</v>
      </c>
      <c r="K71" s="64"/>
      <c r="L71" s="20">
        <v>44920</v>
      </c>
      <c r="M71" s="27">
        <v>27.981172561645508</v>
      </c>
      <c r="N71" s="27">
        <v>0</v>
      </c>
      <c r="O71" s="27">
        <v>72.018821716308594</v>
      </c>
      <c r="P71" s="41">
        <f>SUM(M71:O71)</f>
        <v>99.999994277954102</v>
      </c>
      <c r="R71" s="64"/>
      <c r="S71" s="20">
        <v>44920</v>
      </c>
      <c r="T71" s="27">
        <v>6.483063567429781</v>
      </c>
      <c r="U71" s="27">
        <v>20.828481763601303</v>
      </c>
      <c r="V71" s="27">
        <v>78.226722776889801</v>
      </c>
      <c r="W71" s="27">
        <v>11.198273859918118</v>
      </c>
      <c r="X71" s="14">
        <v>4.1997209336841479E-2</v>
      </c>
      <c r="Y71" s="41">
        <f>SUM(T71:X71)</f>
        <v>116.77853917717584</v>
      </c>
      <c r="Z71" s="41">
        <f>SUM(T71:V71)</f>
        <v>105.53826810792089</v>
      </c>
      <c r="AB71" s="64"/>
      <c r="AC71" s="20">
        <v>44920</v>
      </c>
      <c r="AD71" s="27">
        <v>24.611812084913254</v>
      </c>
      <c r="AE71" s="27">
        <v>1.5822050045244396E-2</v>
      </c>
      <c r="AF71" s="27">
        <v>6.1920609368826263E-3</v>
      </c>
      <c r="AG71" s="27">
        <v>20.737649872899055</v>
      </c>
      <c r="AH71" s="24">
        <v>0</v>
      </c>
      <c r="AI71" s="41">
        <f>SUM(AD71:AH71)</f>
        <v>45.371476068794436</v>
      </c>
      <c r="AJ71" s="41">
        <f>SUM(AD71:AF71)</f>
        <v>24.633826195895381</v>
      </c>
    </row>
    <row r="72" spans="1:36" s="2" customFormat="1" x14ac:dyDescent="0.75">
      <c r="A72" s="49"/>
      <c r="B72" s="29"/>
      <c r="C72" s="37"/>
      <c r="D72" s="37"/>
      <c r="E72" s="37"/>
      <c r="F72" s="37"/>
      <c r="G72" s="53"/>
      <c r="H72" s="50"/>
      <c r="I72" s="50"/>
      <c r="K72" s="49"/>
      <c r="L72" s="5"/>
      <c r="M72" s="47"/>
      <c r="N72" s="47"/>
      <c r="O72" s="47"/>
      <c r="P72" s="50"/>
      <c r="R72" s="49"/>
      <c r="S72" s="5"/>
      <c r="T72" s="51"/>
      <c r="U72" s="51"/>
      <c r="V72" s="51"/>
      <c r="W72" s="51"/>
      <c r="X72" s="37"/>
      <c r="Y72" s="50"/>
      <c r="Z72" s="50"/>
      <c r="AB72" s="49"/>
      <c r="AC72" s="5"/>
      <c r="AD72" s="52"/>
      <c r="AE72" s="52"/>
      <c r="AF72" s="52"/>
      <c r="AG72" s="52"/>
      <c r="AH72" s="53"/>
      <c r="AI72" s="50"/>
      <c r="AJ72" s="50"/>
    </row>
    <row r="73" spans="1:36" x14ac:dyDescent="0.75">
      <c r="A73" s="31" t="s">
        <v>12</v>
      </c>
    </row>
  </sheetData>
  <mergeCells count="24">
    <mergeCell ref="AB59:AB71"/>
    <mergeCell ref="R59:R71"/>
    <mergeCell ref="K59:K71"/>
    <mergeCell ref="A59:A71"/>
    <mergeCell ref="A46:A58"/>
    <mergeCell ref="K46:K58"/>
    <mergeCell ref="R46:R58"/>
    <mergeCell ref="AB46:AB58"/>
    <mergeCell ref="A20:A32"/>
    <mergeCell ref="K20:K32"/>
    <mergeCell ref="R20:R32"/>
    <mergeCell ref="AB20:AB32"/>
    <mergeCell ref="A33:A45"/>
    <mergeCell ref="K33:K45"/>
    <mergeCell ref="R33:R45"/>
    <mergeCell ref="AB33:AB45"/>
    <mergeCell ref="A5:G5"/>
    <mergeCell ref="K5:O5"/>
    <mergeCell ref="R5:X5"/>
    <mergeCell ref="AB5:AH5"/>
    <mergeCell ref="A7:A19"/>
    <mergeCell ref="K7:K19"/>
    <mergeCell ref="R7:R19"/>
    <mergeCell ref="AB7:AB19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90B1B-C19C-4054-AE8B-FC7BCCA93C05}">
  <sheetPr codeName="Sheet8"/>
  <dimension ref="A5:AJ73"/>
  <sheetViews>
    <sheetView zoomScale="85" zoomScaleNormal="85" workbookViewId="0">
      <pane xSplit="2" ySplit="6" topLeftCell="O7" activePane="bottomRight" state="frozen"/>
      <selection activeCell="AD70" sqref="AD70"/>
      <selection pane="topRight" activeCell="AD70" sqref="AD70"/>
      <selection pane="bottomLeft" activeCell="AD70" sqref="AD70"/>
      <selection pane="bottomRight" activeCell="AB6" sqref="AB6"/>
    </sheetView>
  </sheetViews>
  <sheetFormatPr defaultColWidth="8.7265625" defaultRowHeight="14.75" x14ac:dyDescent="0.75"/>
  <cols>
    <col min="7" max="7" width="10" customWidth="1"/>
    <col min="13" max="13" width="10.453125" customWidth="1"/>
    <col min="15" max="15" width="9.7265625" customWidth="1"/>
    <col min="24" max="24" width="9.54296875" customWidth="1"/>
    <col min="34" max="34" width="10" customWidth="1"/>
  </cols>
  <sheetData>
    <row r="5" spans="1:36" ht="30" customHeight="1" x14ac:dyDescent="0.75">
      <c r="A5" s="63" t="s">
        <v>63</v>
      </c>
      <c r="B5" s="63"/>
      <c r="C5" s="63"/>
      <c r="D5" s="63"/>
      <c r="E5" s="63"/>
      <c r="F5" s="63"/>
      <c r="G5" s="63"/>
      <c r="K5" s="63" t="s">
        <v>64</v>
      </c>
      <c r="L5" s="63"/>
      <c r="M5" s="63"/>
      <c r="N5" s="63"/>
      <c r="O5" s="63"/>
      <c r="P5" s="32"/>
      <c r="Q5" s="32"/>
      <c r="R5" s="63" t="s">
        <v>65</v>
      </c>
      <c r="S5" s="63"/>
      <c r="T5" s="63"/>
      <c r="U5" s="63"/>
      <c r="V5" s="63"/>
      <c r="W5" s="63"/>
      <c r="X5" s="63"/>
      <c r="AB5" s="63" t="s">
        <v>66</v>
      </c>
      <c r="AC5" s="63"/>
      <c r="AD5" s="63"/>
      <c r="AE5" s="63"/>
      <c r="AF5" s="63"/>
      <c r="AG5" s="63"/>
      <c r="AH5" s="63"/>
    </row>
    <row r="6" spans="1:36" ht="59" x14ac:dyDescent="0.7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9" t="s">
        <v>6</v>
      </c>
      <c r="I6" s="39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40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9" t="s">
        <v>6</v>
      </c>
      <c r="Z6" s="39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9" t="s">
        <v>6</v>
      </c>
      <c r="AJ6" s="39" t="s">
        <v>7</v>
      </c>
    </row>
    <row r="7" spans="1:36" x14ac:dyDescent="0.75">
      <c r="A7" s="64">
        <v>2018</v>
      </c>
      <c r="B7" s="19">
        <v>43493</v>
      </c>
      <c r="C7" s="24">
        <v>8.8881514966487885</v>
      </c>
      <c r="D7" s="24">
        <v>3.0982280150055885</v>
      </c>
      <c r="E7" s="24">
        <v>7.6177907176315784</v>
      </c>
      <c r="F7" s="24">
        <v>20.717782899737358</v>
      </c>
      <c r="G7" s="24">
        <v>6.042089921720617E-4</v>
      </c>
      <c r="H7" s="41">
        <f t="shared" ref="H7:H50" si="0">SUM(C7:G7)</f>
        <v>40.322557338015486</v>
      </c>
      <c r="I7" s="41">
        <f t="shared" ref="I7:I50" si="1">SUM(C7:E7)</f>
        <v>19.604170229285955</v>
      </c>
      <c r="K7" s="64">
        <v>2018</v>
      </c>
      <c r="L7" s="6">
        <v>43493</v>
      </c>
      <c r="M7" s="14">
        <v>67.658767700195313</v>
      </c>
      <c r="N7" s="14">
        <v>1.0809440612792969</v>
      </c>
      <c r="O7" s="14">
        <v>31.260282516479492</v>
      </c>
      <c r="P7" s="41">
        <f t="shared" ref="P7:P59" si="2">SUM(M7:O7)</f>
        <v>99.999994277954102</v>
      </c>
      <c r="R7" s="64">
        <v>2018</v>
      </c>
      <c r="S7" s="25">
        <v>43493</v>
      </c>
      <c r="T7" s="24">
        <v>1.6468291869387031</v>
      </c>
      <c r="U7" s="24">
        <v>1.0784941259771585</v>
      </c>
      <c r="V7" s="24">
        <v>2.8753443621098995</v>
      </c>
      <c r="W7" s="24">
        <v>7.0042782463133335</v>
      </c>
      <c r="X7" s="24">
        <v>0</v>
      </c>
      <c r="Y7" s="41">
        <f t="shared" ref="Y7:Y50" si="3">SUM(T7:X7)</f>
        <v>12.604945921339095</v>
      </c>
      <c r="Z7" s="41">
        <f t="shared" ref="Z7:Z50" si="4">SUM(T7:V7)</f>
        <v>5.6006676750257611</v>
      </c>
      <c r="AB7" s="66">
        <v>2018</v>
      </c>
      <c r="AC7" s="6">
        <v>43493</v>
      </c>
      <c r="AD7" s="24">
        <v>7.0958277210593224</v>
      </c>
      <c r="AE7" s="24">
        <v>2.01973388902843</v>
      </c>
      <c r="AF7" s="24">
        <v>4.5358873903751373</v>
      </c>
      <c r="AG7" s="24">
        <v>13.629693537950516</v>
      </c>
      <c r="AH7" s="24">
        <v>6.042089921720617E-4</v>
      </c>
      <c r="AI7" s="41">
        <f t="shared" ref="AI7:AI47" si="5">SUM(AD7:AH7)</f>
        <v>27.281746747405577</v>
      </c>
      <c r="AJ7" s="41">
        <f t="shared" ref="AJ7:AJ47" si="6">SUM(AD7:AF7)</f>
        <v>13.65144900046289</v>
      </c>
    </row>
    <row r="8" spans="1:36" x14ac:dyDescent="0.75">
      <c r="A8" s="64"/>
      <c r="B8" s="19">
        <v>43521</v>
      </c>
      <c r="C8" s="24">
        <v>8.806249126791954</v>
      </c>
      <c r="D8" s="24">
        <v>3.4749943297356367</v>
      </c>
      <c r="E8" s="24">
        <v>8.077424019575119</v>
      </c>
      <c r="F8" s="24">
        <v>22.206731140613556</v>
      </c>
      <c r="G8" s="24">
        <v>0</v>
      </c>
      <c r="H8" s="41">
        <f t="shared" si="0"/>
        <v>42.565398616716266</v>
      </c>
      <c r="I8" s="41">
        <f t="shared" si="1"/>
        <v>20.35866747610271</v>
      </c>
      <c r="K8" s="64"/>
      <c r="L8" s="6">
        <v>43521</v>
      </c>
      <c r="M8" s="14">
        <v>69.229850769042969</v>
      </c>
      <c r="N8" s="14">
        <v>0.74174243211746216</v>
      </c>
      <c r="O8" s="14">
        <v>30.028406143188477</v>
      </c>
      <c r="P8" s="41">
        <f t="shared" si="2"/>
        <v>99.999999344348907</v>
      </c>
      <c r="R8" s="64"/>
      <c r="S8" s="25">
        <v>43521</v>
      </c>
      <c r="T8" s="24">
        <v>1.4498698292300105</v>
      </c>
      <c r="U8" s="24">
        <v>1.110417302697897</v>
      </c>
      <c r="V8" s="24">
        <v>2.9642838053405285</v>
      </c>
      <c r="W8" s="24">
        <v>7.2571397759020329</v>
      </c>
      <c r="X8" s="24">
        <v>0</v>
      </c>
      <c r="Y8" s="41">
        <f t="shared" si="3"/>
        <v>12.781710713170469</v>
      </c>
      <c r="Z8" s="41">
        <f t="shared" si="4"/>
        <v>5.524570937268436</v>
      </c>
      <c r="AB8" s="69"/>
      <c r="AC8" s="6">
        <v>43521</v>
      </c>
      <c r="AD8" s="24">
        <v>7.2392076253890991</v>
      </c>
      <c r="AE8" s="24">
        <v>2.3645770270377398</v>
      </c>
      <c r="AF8" s="24">
        <v>5.0093759782612324</v>
      </c>
      <c r="AG8" s="24">
        <v>14.854800887405872</v>
      </c>
      <c r="AH8" s="24">
        <v>0</v>
      </c>
      <c r="AI8" s="41">
        <f t="shared" si="5"/>
        <v>29.467961518093944</v>
      </c>
      <c r="AJ8" s="41">
        <f t="shared" si="6"/>
        <v>14.613160630688071</v>
      </c>
    </row>
    <row r="9" spans="1:36" x14ac:dyDescent="0.75">
      <c r="A9" s="64"/>
      <c r="B9" s="19">
        <v>43549</v>
      </c>
      <c r="C9" s="24">
        <v>9.3043670058250427</v>
      </c>
      <c r="D9" s="24">
        <v>4.0950095281004906</v>
      </c>
      <c r="E9" s="24">
        <v>10.694676078855991</v>
      </c>
      <c r="F9" s="24">
        <v>21.168021485209465</v>
      </c>
      <c r="G9" s="24">
        <v>6.0473399798866012E-4</v>
      </c>
      <c r="H9" s="41">
        <f t="shared" si="0"/>
        <v>45.262678831988978</v>
      </c>
      <c r="I9" s="41">
        <f t="shared" si="1"/>
        <v>24.094052612781525</v>
      </c>
      <c r="K9" s="64"/>
      <c r="L9" s="6">
        <v>43549</v>
      </c>
      <c r="M9" s="14">
        <v>72.276618957519531</v>
      </c>
      <c r="N9" s="14">
        <v>0.67941015958786011</v>
      </c>
      <c r="O9" s="14">
        <v>27.043970108032227</v>
      </c>
      <c r="P9" s="41">
        <f t="shared" si="2"/>
        <v>99.999999225139618</v>
      </c>
      <c r="R9" s="64"/>
      <c r="S9" s="25">
        <v>43549</v>
      </c>
      <c r="T9" s="24">
        <v>1.6932688886299729</v>
      </c>
      <c r="U9" s="24">
        <v>0.62854768475517631</v>
      </c>
      <c r="V9" s="24">
        <v>3.3014719374477863</v>
      </c>
      <c r="W9" s="24">
        <v>6.6175372339785099</v>
      </c>
      <c r="X9" s="24">
        <v>0</v>
      </c>
      <c r="Y9" s="41">
        <f t="shared" si="3"/>
        <v>12.240825744811445</v>
      </c>
      <c r="Z9" s="41">
        <f t="shared" si="4"/>
        <v>5.6232885108329356</v>
      </c>
      <c r="AB9" s="69"/>
      <c r="AC9" s="6">
        <v>43549</v>
      </c>
      <c r="AD9" s="24">
        <v>7.4684931896626949</v>
      </c>
      <c r="AE9" s="24">
        <v>3.4664617851376534</v>
      </c>
      <c r="AF9" s="24">
        <v>7.3009040206670761</v>
      </c>
      <c r="AG9" s="24">
        <v>14.477870427072048</v>
      </c>
      <c r="AH9" s="24">
        <v>6.0473399798866012E-4</v>
      </c>
      <c r="AI9" s="41">
        <f t="shared" si="5"/>
        <v>32.714334156537461</v>
      </c>
      <c r="AJ9" s="41">
        <f t="shared" si="6"/>
        <v>18.235858995467424</v>
      </c>
    </row>
    <row r="10" spans="1:36" x14ac:dyDescent="0.75">
      <c r="A10" s="64"/>
      <c r="B10" s="19">
        <v>43577</v>
      </c>
      <c r="C10" s="24">
        <v>9.0725431218743324</v>
      </c>
      <c r="D10" s="24">
        <v>5.2929939702153206</v>
      </c>
      <c r="E10" s="24">
        <v>14.28096741437912</v>
      </c>
      <c r="F10" s="24">
        <v>20.875513553619385</v>
      </c>
      <c r="G10" s="24">
        <v>6.0906359067303129E-4</v>
      </c>
      <c r="H10" s="41">
        <f t="shared" si="0"/>
        <v>49.522627123678831</v>
      </c>
      <c r="I10" s="41">
        <f t="shared" si="1"/>
        <v>28.646504506468773</v>
      </c>
      <c r="K10" s="64"/>
      <c r="L10" s="6">
        <v>43577</v>
      </c>
      <c r="M10" s="14">
        <v>72.274551391601563</v>
      </c>
      <c r="N10" s="14">
        <v>0.82480430603027344</v>
      </c>
      <c r="O10" s="14">
        <v>26.900640487670898</v>
      </c>
      <c r="P10" s="41">
        <f t="shared" si="2"/>
        <v>99.999996185302734</v>
      </c>
      <c r="R10" s="64"/>
      <c r="S10" s="25">
        <v>43577</v>
      </c>
      <c r="T10" s="24">
        <v>1.2992504052817822</v>
      </c>
      <c r="U10" s="24">
        <v>0.5698006134480238</v>
      </c>
      <c r="V10" s="24">
        <v>3.9089983329176903</v>
      </c>
      <c r="W10" s="24">
        <v>7.5438544154167175</v>
      </c>
      <c r="X10" s="24">
        <v>0</v>
      </c>
      <c r="Y10" s="41">
        <f t="shared" si="3"/>
        <v>13.321903767064214</v>
      </c>
      <c r="Z10" s="41">
        <f t="shared" si="4"/>
        <v>5.7780493516474962</v>
      </c>
      <c r="AB10" s="69"/>
      <c r="AC10" s="6">
        <v>43577</v>
      </c>
      <c r="AD10" s="24">
        <v>7.5165005400776863</v>
      </c>
      <c r="AE10" s="24">
        <v>4.7231931239366531</v>
      </c>
      <c r="AF10" s="24">
        <v>10.300913825631142</v>
      </c>
      <c r="AG10" s="24">
        <v>13.251041993498802</v>
      </c>
      <c r="AH10" s="24">
        <v>6.0906359067303129E-4</v>
      </c>
      <c r="AI10" s="41">
        <f t="shared" si="5"/>
        <v>35.792258546734956</v>
      </c>
      <c r="AJ10" s="41">
        <f t="shared" si="6"/>
        <v>22.540607489645481</v>
      </c>
    </row>
    <row r="11" spans="1:36" x14ac:dyDescent="0.75">
      <c r="A11" s="64"/>
      <c r="B11" s="19">
        <v>43605</v>
      </c>
      <c r="C11" s="24">
        <v>8.6186816915869713</v>
      </c>
      <c r="D11" s="24">
        <v>7.8517533838748932</v>
      </c>
      <c r="E11" s="24">
        <v>19.024938344955444</v>
      </c>
      <c r="F11" s="24">
        <v>21.866312250494957</v>
      </c>
      <c r="G11" s="24">
        <v>0</v>
      </c>
      <c r="H11" s="41">
        <f t="shared" si="0"/>
        <v>57.361685670912266</v>
      </c>
      <c r="I11" s="41">
        <f t="shared" si="1"/>
        <v>35.495373420417309</v>
      </c>
      <c r="K11" s="64"/>
      <c r="L11" s="6">
        <v>43605</v>
      </c>
      <c r="M11" s="14">
        <v>76.476333618164063</v>
      </c>
      <c r="N11" s="14">
        <v>0.43096157908439636</v>
      </c>
      <c r="O11" s="14">
        <v>23.092706680297852</v>
      </c>
      <c r="P11" s="41">
        <f t="shared" si="2"/>
        <v>100.00000187754631</v>
      </c>
      <c r="R11" s="64"/>
      <c r="S11" s="25">
        <v>43605</v>
      </c>
      <c r="T11" s="24">
        <v>1.2050536461174488</v>
      </c>
      <c r="U11" s="24">
        <v>1.3948925770819187</v>
      </c>
      <c r="V11" s="24">
        <v>4.016682505607605</v>
      </c>
      <c r="W11" s="24">
        <v>6.6297361627221107</v>
      </c>
      <c r="X11" s="24">
        <v>0</v>
      </c>
      <c r="Y11" s="41">
        <f t="shared" si="3"/>
        <v>13.246364891529083</v>
      </c>
      <c r="Z11" s="41">
        <f t="shared" si="4"/>
        <v>6.6166287288069725</v>
      </c>
      <c r="AB11" s="69"/>
      <c r="AC11" s="6">
        <v>43605</v>
      </c>
      <c r="AD11" s="24">
        <v>7.2971195913851261</v>
      </c>
      <c r="AE11" s="24">
        <v>6.4568608067929745</v>
      </c>
      <c r="AF11" s="24">
        <v>14.938966371119022</v>
      </c>
      <c r="AG11" s="24">
        <v>15.175166539847851</v>
      </c>
      <c r="AH11" s="24">
        <v>0</v>
      </c>
      <c r="AI11" s="41">
        <f t="shared" si="5"/>
        <v>43.868113309144974</v>
      </c>
      <c r="AJ11" s="41">
        <f t="shared" si="6"/>
        <v>28.692946769297123</v>
      </c>
    </row>
    <row r="12" spans="1:36" x14ac:dyDescent="0.75">
      <c r="A12" s="64"/>
      <c r="B12" s="19">
        <v>43633</v>
      </c>
      <c r="C12" s="24">
        <v>9.7661558538675308</v>
      </c>
      <c r="D12" s="24">
        <v>12.460046447813511</v>
      </c>
      <c r="E12" s="24">
        <v>27.589838951826096</v>
      </c>
      <c r="F12" s="24">
        <v>22.111866623163223</v>
      </c>
      <c r="G12" s="24">
        <v>0</v>
      </c>
      <c r="H12" s="41">
        <f t="shared" si="0"/>
        <v>71.927907876670361</v>
      </c>
      <c r="I12" s="41">
        <f t="shared" si="1"/>
        <v>49.816041253507137</v>
      </c>
      <c r="K12" s="64"/>
      <c r="L12" s="6">
        <v>43633</v>
      </c>
      <c r="M12" s="14">
        <v>80.961334228515625</v>
      </c>
      <c r="N12" s="14">
        <v>0.42091986536979675</v>
      </c>
      <c r="O12" s="14">
        <v>18.617748260498047</v>
      </c>
      <c r="P12" s="41">
        <f t="shared" si="2"/>
        <v>100.00000235438347</v>
      </c>
      <c r="R12" s="64"/>
      <c r="S12" s="25">
        <v>43633</v>
      </c>
      <c r="T12" s="24">
        <v>1.8357787048444152</v>
      </c>
      <c r="U12" s="24">
        <v>1.3948127161711454</v>
      </c>
      <c r="V12" s="24">
        <v>3.9170561358332634</v>
      </c>
      <c r="W12" s="24">
        <v>6.2437094748020172</v>
      </c>
      <c r="X12" s="24">
        <v>0</v>
      </c>
      <c r="Y12" s="41">
        <f t="shared" si="3"/>
        <v>13.391357031650841</v>
      </c>
      <c r="Z12" s="41">
        <f t="shared" si="4"/>
        <v>7.147647556848824</v>
      </c>
      <c r="AB12" s="69"/>
      <c r="AC12" s="6">
        <v>43633</v>
      </c>
      <c r="AD12" s="24">
        <v>7.7803581953048706</v>
      </c>
      <c r="AE12" s="24">
        <v>11.065233498811722</v>
      </c>
      <c r="AF12" s="24">
        <v>23.592617362737656</v>
      </c>
      <c r="AG12" s="24">
        <v>15.79558290541172</v>
      </c>
      <c r="AH12" s="24">
        <v>0</v>
      </c>
      <c r="AI12" s="41">
        <f t="shared" si="5"/>
        <v>58.233791962265968</v>
      </c>
      <c r="AJ12" s="41">
        <f t="shared" si="6"/>
        <v>42.438209056854248</v>
      </c>
    </row>
    <row r="13" spans="1:36" x14ac:dyDescent="0.75">
      <c r="A13" s="64"/>
      <c r="B13" s="19">
        <v>43661</v>
      </c>
      <c r="C13" s="24">
        <v>9.4822049140930176</v>
      </c>
      <c r="D13" s="24">
        <v>17.537996172904968</v>
      </c>
      <c r="E13" s="24">
        <v>33.811919391155243</v>
      </c>
      <c r="F13" s="24">
        <v>22.580079734325409</v>
      </c>
      <c r="G13" s="24">
        <v>6.08471964369528E-4</v>
      </c>
      <c r="H13" s="41">
        <f t="shared" si="0"/>
        <v>83.412808684443007</v>
      </c>
      <c r="I13" s="41">
        <f t="shared" si="1"/>
        <v>60.832120478153229</v>
      </c>
      <c r="K13" s="64"/>
      <c r="L13" s="6">
        <v>43661</v>
      </c>
      <c r="M13" s="14">
        <v>82.633460998535156</v>
      </c>
      <c r="N13" s="14">
        <v>0.37402969598770142</v>
      </c>
      <c r="O13" s="14">
        <v>16.992513656616211</v>
      </c>
      <c r="P13" s="41">
        <f t="shared" si="2"/>
        <v>100.00000435113907</v>
      </c>
      <c r="R13" s="64"/>
      <c r="S13" s="25">
        <v>43661</v>
      </c>
      <c r="T13" s="24">
        <v>1.7177514964714646</v>
      </c>
      <c r="U13" s="24">
        <v>1.5736320056021214</v>
      </c>
      <c r="V13" s="24">
        <v>4.3519674800336361</v>
      </c>
      <c r="W13" s="24">
        <v>6.5305815078318119</v>
      </c>
      <c r="X13" s="24">
        <v>0</v>
      </c>
      <c r="Y13" s="41">
        <f t="shared" si="3"/>
        <v>14.173932489939034</v>
      </c>
      <c r="Z13" s="41">
        <f t="shared" si="4"/>
        <v>7.6433509821072221</v>
      </c>
      <c r="AB13" s="69"/>
      <c r="AC13" s="6">
        <v>43661</v>
      </c>
      <c r="AD13" s="24">
        <v>7.6390644535422325</v>
      </c>
      <c r="AE13" s="24">
        <v>15.964364632964134</v>
      </c>
      <c r="AF13" s="24">
        <v>29.356950893998146</v>
      </c>
      <c r="AG13" s="24">
        <v>15.965897589921951</v>
      </c>
      <c r="AH13" s="24">
        <v>6.08471964369528E-4</v>
      </c>
      <c r="AI13" s="41">
        <f t="shared" si="5"/>
        <v>68.926886042390834</v>
      </c>
      <c r="AJ13" s="41">
        <f t="shared" si="6"/>
        <v>52.960379980504513</v>
      </c>
    </row>
    <row r="14" spans="1:36" x14ac:dyDescent="0.75">
      <c r="A14" s="64"/>
      <c r="B14" s="19">
        <v>43689</v>
      </c>
      <c r="C14" s="24">
        <v>9.2479530721902847</v>
      </c>
      <c r="D14" s="24">
        <v>20.041033625602722</v>
      </c>
      <c r="E14" s="24">
        <v>36.893460899591446</v>
      </c>
      <c r="F14" s="24">
        <v>21.278129890561104</v>
      </c>
      <c r="G14" s="24">
        <v>0</v>
      </c>
      <c r="H14" s="41">
        <f t="shared" si="0"/>
        <v>87.460577487945557</v>
      </c>
      <c r="I14" s="41">
        <f t="shared" si="1"/>
        <v>66.182447597384453</v>
      </c>
      <c r="K14" s="64"/>
      <c r="L14" s="6">
        <v>43689</v>
      </c>
      <c r="M14" s="14">
        <v>85.257575988769531</v>
      </c>
      <c r="N14" s="14">
        <v>0.28505748510360718</v>
      </c>
      <c r="O14" s="14">
        <v>14.457365036010742</v>
      </c>
      <c r="P14" s="41">
        <f t="shared" si="2"/>
        <v>99.999998509883881</v>
      </c>
      <c r="R14" s="64"/>
      <c r="S14" s="25">
        <v>43689</v>
      </c>
      <c r="T14" s="24">
        <v>1.2804694706574082</v>
      </c>
      <c r="U14" s="24">
        <v>1.6572842141613364</v>
      </c>
      <c r="V14" s="24">
        <v>3.7869028747081757</v>
      </c>
      <c r="W14" s="24">
        <v>5.9198383241891861</v>
      </c>
      <c r="X14" s="24">
        <v>0</v>
      </c>
      <c r="Y14" s="41">
        <f t="shared" si="3"/>
        <v>12.644494883716106</v>
      </c>
      <c r="Z14" s="41">
        <f t="shared" si="4"/>
        <v>6.7246565595269203</v>
      </c>
      <c r="AB14" s="69"/>
      <c r="AC14" s="6">
        <v>43689</v>
      </c>
      <c r="AD14" s="24">
        <v>7.8609874472022057</v>
      </c>
      <c r="AE14" s="24">
        <v>18.383748829364777</v>
      </c>
      <c r="AF14" s="24">
        <v>33.039335161447525</v>
      </c>
      <c r="AG14" s="24">
        <v>15.282696112990379</v>
      </c>
      <c r="AH14" s="24">
        <v>0</v>
      </c>
      <c r="AI14" s="41">
        <f t="shared" si="5"/>
        <v>74.566767551004887</v>
      </c>
      <c r="AJ14" s="41">
        <f t="shared" si="6"/>
        <v>59.284071438014507</v>
      </c>
    </row>
    <row r="15" spans="1:36" x14ac:dyDescent="0.75">
      <c r="A15" s="64"/>
      <c r="B15" s="19">
        <v>43717</v>
      </c>
      <c r="C15" s="24">
        <v>9.9511062726378441</v>
      </c>
      <c r="D15" s="24">
        <v>21.406833082437515</v>
      </c>
      <c r="E15" s="24">
        <v>37.652749568223953</v>
      </c>
      <c r="F15" s="24">
        <v>21.127142012119293</v>
      </c>
      <c r="G15" s="24">
        <v>0</v>
      </c>
      <c r="H15" s="41">
        <f t="shared" si="0"/>
        <v>90.137830935418606</v>
      </c>
      <c r="I15" s="41">
        <f t="shared" si="1"/>
        <v>69.010688923299313</v>
      </c>
      <c r="K15" s="64"/>
      <c r="L15" s="6">
        <v>43717</v>
      </c>
      <c r="M15" s="14">
        <v>85.288803100585938</v>
      </c>
      <c r="N15" s="14">
        <v>0.29728192090988159</v>
      </c>
      <c r="O15" s="14">
        <v>14.413910865783691</v>
      </c>
      <c r="P15" s="41">
        <f t="shared" si="2"/>
        <v>99.99999588727951</v>
      </c>
      <c r="R15" s="64"/>
      <c r="S15" s="25">
        <v>43717</v>
      </c>
      <c r="T15" s="24">
        <v>1.5178598696365952</v>
      </c>
      <c r="U15" s="24">
        <v>1.6914528096094728</v>
      </c>
      <c r="V15" s="24">
        <v>3.7496311124414206</v>
      </c>
      <c r="W15" s="24">
        <v>6.0334433801472187</v>
      </c>
      <c r="X15" s="24">
        <v>0</v>
      </c>
      <c r="Y15" s="41">
        <f t="shared" si="3"/>
        <v>12.992387171834707</v>
      </c>
      <c r="Z15" s="41">
        <f t="shared" si="4"/>
        <v>6.9589437916874886</v>
      </c>
      <c r="AB15" s="69"/>
      <c r="AC15" s="6">
        <v>43717</v>
      </c>
      <c r="AD15" s="24">
        <v>8.3223003894090652</v>
      </c>
      <c r="AE15" s="24">
        <v>19.715379923582077</v>
      </c>
      <c r="AF15" s="24">
        <v>33.808637410402298</v>
      </c>
      <c r="AG15" s="24">
        <v>15.031163580715656</v>
      </c>
      <c r="AH15" s="24">
        <v>0</v>
      </c>
      <c r="AI15" s="41">
        <f t="shared" si="5"/>
        <v>76.877481304109097</v>
      </c>
      <c r="AJ15" s="41">
        <f t="shared" si="6"/>
        <v>61.84631772339344</v>
      </c>
    </row>
    <row r="16" spans="1:36" x14ac:dyDescent="0.75">
      <c r="A16" s="64"/>
      <c r="B16" s="19">
        <v>43745</v>
      </c>
      <c r="C16" s="24">
        <v>9.4176158308982849</v>
      </c>
      <c r="D16" s="24">
        <v>22.104211151599884</v>
      </c>
      <c r="E16" s="24">
        <v>40.331415832042694</v>
      </c>
      <c r="F16" s="24">
        <v>20.813889801502228</v>
      </c>
      <c r="G16" s="24">
        <v>0</v>
      </c>
      <c r="H16" s="41">
        <f t="shared" si="0"/>
        <v>92.667132616043091</v>
      </c>
      <c r="I16" s="41">
        <f t="shared" si="1"/>
        <v>71.853242814540863</v>
      </c>
      <c r="K16" s="64"/>
      <c r="L16" s="6">
        <v>43745</v>
      </c>
      <c r="M16" s="14">
        <v>86.571708679199219</v>
      </c>
      <c r="N16" s="14">
        <v>0.20194956660270691</v>
      </c>
      <c r="O16" s="14">
        <v>13.226340293884277</v>
      </c>
      <c r="P16" s="41">
        <f t="shared" si="2"/>
        <v>99.999998539686203</v>
      </c>
      <c r="R16" s="64"/>
      <c r="S16" s="25">
        <v>43745</v>
      </c>
      <c r="T16" s="24">
        <v>1.5537936706095934</v>
      </c>
      <c r="U16" s="24">
        <v>1.4258146984502673</v>
      </c>
      <c r="V16" s="24">
        <v>3.7170290015637875</v>
      </c>
      <c r="W16" s="24">
        <v>5.5598332546651363</v>
      </c>
      <c r="X16" s="24">
        <v>0</v>
      </c>
      <c r="Y16" s="41">
        <f t="shared" si="3"/>
        <v>12.256470625288785</v>
      </c>
      <c r="Z16" s="41">
        <f t="shared" si="4"/>
        <v>6.6966373706236482</v>
      </c>
      <c r="AB16" s="69"/>
      <c r="AC16" s="6">
        <v>43745</v>
      </c>
      <c r="AD16" s="24">
        <v>7.8013702295720577</v>
      </c>
      <c r="AE16" s="24">
        <v>20.67839726805687</v>
      </c>
      <c r="AF16" s="24">
        <v>36.531068384647369</v>
      </c>
      <c r="AG16" s="24">
        <v>15.212684869766235</v>
      </c>
      <c r="AH16" s="24">
        <v>0</v>
      </c>
      <c r="AI16" s="41">
        <f t="shared" si="5"/>
        <v>80.223520752042532</v>
      </c>
      <c r="AJ16" s="41">
        <f t="shared" si="6"/>
        <v>65.010835882276297</v>
      </c>
    </row>
    <row r="17" spans="1:36" x14ac:dyDescent="0.75">
      <c r="A17" s="64"/>
      <c r="B17" s="19">
        <v>43773</v>
      </c>
      <c r="C17" s="24">
        <v>9.3611693009734154</v>
      </c>
      <c r="D17" s="24">
        <v>25.451790541410446</v>
      </c>
      <c r="E17" s="24">
        <v>42.155016213655472</v>
      </c>
      <c r="F17" s="24">
        <v>21.577274426817894</v>
      </c>
      <c r="G17" s="24">
        <v>0</v>
      </c>
      <c r="H17" s="41">
        <f t="shared" si="0"/>
        <v>98.545250482857227</v>
      </c>
      <c r="I17" s="41">
        <f t="shared" si="1"/>
        <v>76.967976056039333</v>
      </c>
      <c r="K17" s="64"/>
      <c r="L17" s="6">
        <v>43773</v>
      </c>
      <c r="M17" s="14">
        <v>87.613372802734375</v>
      </c>
      <c r="N17" s="14">
        <v>0.27530014514923096</v>
      </c>
      <c r="O17" s="14">
        <v>12.111330032348633</v>
      </c>
      <c r="P17" s="41">
        <f t="shared" si="2"/>
        <v>100.00000298023224</v>
      </c>
      <c r="R17" s="64"/>
      <c r="S17" s="25">
        <v>43773</v>
      </c>
      <c r="T17" s="24">
        <v>1.3674201909452677</v>
      </c>
      <c r="U17" s="24">
        <v>1.8220709171146154</v>
      </c>
      <c r="V17" s="24">
        <v>3.0201827175915241</v>
      </c>
      <c r="W17" s="24">
        <v>5.7254666462540627</v>
      </c>
      <c r="X17" s="24">
        <v>0</v>
      </c>
      <c r="Y17" s="41">
        <f t="shared" si="3"/>
        <v>11.93514047190547</v>
      </c>
      <c r="Z17" s="41">
        <f t="shared" si="4"/>
        <v>6.2096738256514072</v>
      </c>
      <c r="AB17" s="69"/>
      <c r="AC17" s="6">
        <v>43773</v>
      </c>
      <c r="AD17" s="24">
        <v>7.9290969297289848</v>
      </c>
      <c r="AE17" s="24">
        <v>23.629721254110336</v>
      </c>
      <c r="AF17" s="24">
        <v>38.982778787612915</v>
      </c>
      <c r="AG17" s="24">
        <v>15.797220170497894</v>
      </c>
      <c r="AH17" s="24">
        <v>0</v>
      </c>
      <c r="AI17" s="41">
        <f t="shared" si="5"/>
        <v>86.33881714195013</v>
      </c>
      <c r="AJ17" s="41">
        <f t="shared" si="6"/>
        <v>70.541596971452236</v>
      </c>
    </row>
    <row r="18" spans="1:36" x14ac:dyDescent="0.75">
      <c r="A18" s="64"/>
      <c r="B18" s="19">
        <v>43801</v>
      </c>
      <c r="C18" s="24">
        <v>10.406018234789371</v>
      </c>
      <c r="D18" s="24">
        <v>29.560474678874016</v>
      </c>
      <c r="E18" s="24">
        <v>45.940857380628586</v>
      </c>
      <c r="F18" s="24">
        <v>24.070931598544121</v>
      </c>
      <c r="G18" s="24">
        <v>0</v>
      </c>
      <c r="H18" s="41">
        <f t="shared" si="0"/>
        <v>109.97828189283609</v>
      </c>
      <c r="I18" s="41">
        <f t="shared" si="1"/>
        <v>85.907350294291973</v>
      </c>
      <c r="K18" s="64"/>
      <c r="L18" s="6">
        <v>43801</v>
      </c>
      <c r="M18" s="14">
        <v>87.435722351074219</v>
      </c>
      <c r="N18" s="14">
        <v>0.21433125436306</v>
      </c>
      <c r="O18" s="14">
        <v>12.349946975708008</v>
      </c>
      <c r="P18" s="41">
        <f t="shared" si="2"/>
        <v>100.00000058114529</v>
      </c>
      <c r="R18" s="64"/>
      <c r="S18" s="25">
        <v>43801</v>
      </c>
      <c r="T18" s="24">
        <v>1.2098883744329214</v>
      </c>
      <c r="U18" s="24">
        <v>1.6752280062064528</v>
      </c>
      <c r="V18" s="24">
        <v>3.5865702666342258</v>
      </c>
      <c r="W18" s="24">
        <v>7.1105724200606346</v>
      </c>
      <c r="X18" s="24">
        <v>0</v>
      </c>
      <c r="Y18" s="41">
        <f t="shared" si="3"/>
        <v>13.582259067334235</v>
      </c>
      <c r="Z18" s="41">
        <f t="shared" si="4"/>
        <v>6.4716866472736001</v>
      </c>
      <c r="AB18" s="69"/>
      <c r="AC18" s="6">
        <v>43801</v>
      </c>
      <c r="AD18" s="24">
        <v>9.149567224085331</v>
      </c>
      <c r="AE18" s="24">
        <v>27.885245159268379</v>
      </c>
      <c r="AF18" s="24">
        <v>42.190369218587875</v>
      </c>
      <c r="AG18" s="24">
        <v>16.935121268033981</v>
      </c>
      <c r="AH18" s="24">
        <v>0</v>
      </c>
      <c r="AI18" s="41">
        <f t="shared" si="5"/>
        <v>96.160302869975567</v>
      </c>
      <c r="AJ18" s="41">
        <f t="shared" si="6"/>
        <v>79.225181601941586</v>
      </c>
    </row>
    <row r="19" spans="1:36" x14ac:dyDescent="0.75">
      <c r="A19" s="64"/>
      <c r="B19" s="19">
        <v>43829</v>
      </c>
      <c r="C19" s="24">
        <v>11.830260045826435</v>
      </c>
      <c r="D19" s="24">
        <v>36.226700991392136</v>
      </c>
      <c r="E19" s="24">
        <v>29.475215822458267</v>
      </c>
      <c r="F19" s="24">
        <v>26.669749990105629</v>
      </c>
      <c r="G19" s="24">
        <v>0</v>
      </c>
      <c r="H19" s="41">
        <f t="shared" si="0"/>
        <v>104.20192684978247</v>
      </c>
      <c r="I19" s="41">
        <f t="shared" si="1"/>
        <v>77.532176859676838</v>
      </c>
      <c r="K19" s="64"/>
      <c r="L19" s="6">
        <v>43829</v>
      </c>
      <c r="M19" s="14">
        <v>85.668800354003906</v>
      </c>
      <c r="N19" s="14">
        <v>0.24425819516181946</v>
      </c>
      <c r="O19" s="14">
        <v>14.086935043334961</v>
      </c>
      <c r="P19" s="41">
        <f t="shared" si="2"/>
        <v>99.999993592500687</v>
      </c>
      <c r="R19" s="64"/>
      <c r="S19" s="25">
        <v>43829</v>
      </c>
      <c r="T19" s="24">
        <v>1.0991524904966354</v>
      </c>
      <c r="U19" s="24">
        <v>2.7553068939596415</v>
      </c>
      <c r="V19" s="24">
        <v>3.6219540052115917</v>
      </c>
      <c r="W19" s="24">
        <v>7.2024455294013023</v>
      </c>
      <c r="X19" s="24">
        <v>0</v>
      </c>
      <c r="Y19" s="41">
        <f t="shared" si="3"/>
        <v>14.678858919069171</v>
      </c>
      <c r="Z19" s="41">
        <f t="shared" si="4"/>
        <v>7.4764133896678686</v>
      </c>
      <c r="AB19" s="70"/>
      <c r="AC19" s="6">
        <v>43829</v>
      </c>
      <c r="AD19" s="24">
        <v>10.699817910790443</v>
      </c>
      <c r="AE19" s="24">
        <v>33.471394330263138</v>
      </c>
      <c r="AF19" s="24">
        <v>25.660347193479538</v>
      </c>
      <c r="AG19" s="24">
        <v>19.436987116932869</v>
      </c>
      <c r="AH19" s="24">
        <v>0</v>
      </c>
      <c r="AI19" s="41">
        <f t="shared" si="5"/>
        <v>89.268546551465988</v>
      </c>
      <c r="AJ19" s="41">
        <f t="shared" si="6"/>
        <v>69.831559434533119</v>
      </c>
    </row>
    <row r="20" spans="1:36" x14ac:dyDescent="0.75">
      <c r="A20" s="64">
        <v>2019</v>
      </c>
      <c r="B20" s="19">
        <v>43492</v>
      </c>
      <c r="C20" s="24">
        <v>13.94761074334383</v>
      </c>
      <c r="D20" s="24">
        <v>40.43174535036087</v>
      </c>
      <c r="E20" s="24">
        <v>19.329484552145004</v>
      </c>
      <c r="F20" s="24">
        <v>26.578405871987343</v>
      </c>
      <c r="G20" s="24">
        <v>0</v>
      </c>
      <c r="H20" s="41">
        <f t="shared" si="0"/>
        <v>100.28724651783705</v>
      </c>
      <c r="I20" s="41">
        <f t="shared" si="1"/>
        <v>73.708840645849705</v>
      </c>
      <c r="K20" s="64">
        <v>2019</v>
      </c>
      <c r="L20" s="6">
        <v>43492</v>
      </c>
      <c r="M20" s="14">
        <v>85.487556457519531</v>
      </c>
      <c r="N20" s="14">
        <v>0.14370210468769073</v>
      </c>
      <c r="O20" s="14">
        <v>14.368734359741211</v>
      </c>
      <c r="P20" s="41">
        <f t="shared" si="2"/>
        <v>99.999992921948433</v>
      </c>
      <c r="R20" s="64">
        <v>2019</v>
      </c>
      <c r="S20" s="25">
        <v>43492</v>
      </c>
      <c r="T20" s="24">
        <v>1.4497754164040089</v>
      </c>
      <c r="U20" s="24">
        <v>2.4600394535809755</v>
      </c>
      <c r="V20" s="24">
        <v>4.5004701241850853</v>
      </c>
      <c r="W20" s="24">
        <v>5.9997239150106907</v>
      </c>
      <c r="X20" s="24">
        <v>0</v>
      </c>
      <c r="Y20" s="41">
        <f t="shared" si="3"/>
        <v>14.41000890918076</v>
      </c>
      <c r="Z20" s="41">
        <f t="shared" si="4"/>
        <v>8.4102849941700697</v>
      </c>
      <c r="AB20" s="66">
        <v>2019</v>
      </c>
      <c r="AC20" s="6">
        <v>43492</v>
      </c>
      <c r="AD20" s="24">
        <v>12.470598332583904</v>
      </c>
      <c r="AE20" s="24">
        <v>37.971705198287964</v>
      </c>
      <c r="AF20" s="24">
        <v>14.743536710739136</v>
      </c>
      <c r="AG20" s="24">
        <v>20.547281950712204</v>
      </c>
      <c r="AH20" s="24">
        <v>0</v>
      </c>
      <c r="AI20" s="41">
        <f t="shared" si="5"/>
        <v>85.733122192323208</v>
      </c>
      <c r="AJ20" s="41">
        <f t="shared" si="6"/>
        <v>65.185840241611004</v>
      </c>
    </row>
    <row r="21" spans="1:36" x14ac:dyDescent="0.75">
      <c r="A21" s="64"/>
      <c r="B21" s="19">
        <v>43520</v>
      </c>
      <c r="C21" s="24">
        <v>12.862303294241428</v>
      </c>
      <c r="D21" s="24">
        <v>43.45240443944931</v>
      </c>
      <c r="E21" s="24">
        <v>16.403349116444588</v>
      </c>
      <c r="F21" s="24">
        <v>26.451142504811287</v>
      </c>
      <c r="G21" s="24">
        <v>0</v>
      </c>
      <c r="H21" s="41">
        <f t="shared" si="0"/>
        <v>99.169199354946613</v>
      </c>
      <c r="I21" s="41">
        <f t="shared" si="1"/>
        <v>72.718056850135326</v>
      </c>
      <c r="K21" s="64"/>
      <c r="L21" s="6">
        <v>43520</v>
      </c>
      <c r="M21" s="14">
        <v>89.621810913085938</v>
      </c>
      <c r="N21" s="14">
        <v>8.8594503700733185E-2</v>
      </c>
      <c r="O21" s="14">
        <v>10.28958797454834</v>
      </c>
      <c r="P21" s="41">
        <f t="shared" si="2"/>
        <v>99.999993391335011</v>
      </c>
      <c r="R21" s="64"/>
      <c r="S21" s="25">
        <v>43520</v>
      </c>
      <c r="T21" s="24">
        <v>1.3344642939046025</v>
      </c>
      <c r="U21" s="24">
        <v>1.8263111123815179</v>
      </c>
      <c r="V21" s="24">
        <v>3.5836272872984409</v>
      </c>
      <c r="W21" s="24">
        <v>3.4596992190927267</v>
      </c>
      <c r="X21" s="24">
        <v>0</v>
      </c>
      <c r="Y21" s="41">
        <f t="shared" si="3"/>
        <v>10.204101912677288</v>
      </c>
      <c r="Z21" s="41">
        <f t="shared" si="4"/>
        <v>6.7444026935845613</v>
      </c>
      <c r="AB21" s="69"/>
      <c r="AC21" s="6">
        <v>43520</v>
      </c>
      <c r="AD21" s="24">
        <v>11.495538055896759</v>
      </c>
      <c r="AE21" s="24">
        <v>41.626092046499252</v>
      </c>
      <c r="AF21" s="24">
        <v>12.770216912031174</v>
      </c>
      <c r="AG21" s="24">
        <v>22.985389456152916</v>
      </c>
      <c r="AH21" s="24">
        <v>0</v>
      </c>
      <c r="AI21" s="41">
        <f t="shared" si="5"/>
        <v>88.877236470580101</v>
      </c>
      <c r="AJ21" s="41">
        <f t="shared" si="6"/>
        <v>65.891847014427185</v>
      </c>
    </row>
    <row r="22" spans="1:36" x14ac:dyDescent="0.75">
      <c r="A22" s="64"/>
      <c r="B22" s="19">
        <v>43548</v>
      </c>
      <c r="C22" s="24">
        <v>13.526711612939835</v>
      </c>
      <c r="D22" s="24">
        <v>53.70735377073288</v>
      </c>
      <c r="E22" s="24">
        <v>13.32437340170145</v>
      </c>
      <c r="F22" s="24">
        <v>28.480298817157745</v>
      </c>
      <c r="G22" s="24">
        <v>0</v>
      </c>
      <c r="H22" s="41">
        <f t="shared" si="0"/>
        <v>109.03873760253191</v>
      </c>
      <c r="I22" s="41">
        <f t="shared" si="1"/>
        <v>80.558438785374165</v>
      </c>
      <c r="K22" s="64"/>
      <c r="L22" s="6">
        <v>43548</v>
      </c>
      <c r="M22" s="14">
        <v>90.830322265625</v>
      </c>
      <c r="N22" s="14">
        <v>5.9359263628721237E-2</v>
      </c>
      <c r="O22" s="14">
        <v>9.1103153228759766</v>
      </c>
      <c r="P22" s="41">
        <f t="shared" si="2"/>
        <v>99.999996852129698</v>
      </c>
      <c r="R22" s="64"/>
      <c r="S22" s="25">
        <v>43548</v>
      </c>
      <c r="T22" s="24">
        <v>1.0903020156547427</v>
      </c>
      <c r="U22" s="24">
        <v>1.8780220998451114</v>
      </c>
      <c r="V22" s="24">
        <v>3.6775888875126839</v>
      </c>
      <c r="W22" s="24">
        <v>3.2878599595278502</v>
      </c>
      <c r="X22" s="24">
        <v>0</v>
      </c>
      <c r="Y22" s="41">
        <f t="shared" si="3"/>
        <v>9.9337729625403881</v>
      </c>
      <c r="Z22" s="41">
        <f t="shared" si="4"/>
        <v>6.645913003012538</v>
      </c>
      <c r="AB22" s="69"/>
      <c r="AC22" s="6">
        <v>43548</v>
      </c>
      <c r="AD22" s="24">
        <v>12.425336055457592</v>
      </c>
      <c r="AE22" s="24">
        <v>51.82933434844017</v>
      </c>
      <c r="AF22" s="24">
        <v>9.6053201705217361</v>
      </c>
      <c r="AG22" s="24">
        <v>25.180252268910408</v>
      </c>
      <c r="AH22" s="24">
        <v>0</v>
      </c>
      <c r="AI22" s="41">
        <f t="shared" si="5"/>
        <v>99.040242843329906</v>
      </c>
      <c r="AJ22" s="41">
        <f t="shared" si="6"/>
        <v>73.859990574419498</v>
      </c>
    </row>
    <row r="23" spans="1:36" x14ac:dyDescent="0.75">
      <c r="A23" s="64"/>
      <c r="B23" s="19">
        <v>43576</v>
      </c>
      <c r="C23" s="24">
        <v>13.313635252416134</v>
      </c>
      <c r="D23" s="24">
        <v>60.384020209312439</v>
      </c>
      <c r="E23" s="24">
        <v>14.722653664648533</v>
      </c>
      <c r="F23" s="24">
        <v>29.409045353531837</v>
      </c>
      <c r="G23" s="24">
        <v>0</v>
      </c>
      <c r="H23" s="41">
        <f t="shared" si="0"/>
        <v>117.82935447990894</v>
      </c>
      <c r="I23" s="41">
        <f t="shared" si="1"/>
        <v>88.420309126377106</v>
      </c>
      <c r="K23" s="64"/>
      <c r="L23" s="6">
        <v>43576</v>
      </c>
      <c r="M23" s="14">
        <v>92.431159973144531</v>
      </c>
      <c r="N23" s="14">
        <v>9.3694232404232025E-2</v>
      </c>
      <c r="O23" s="14">
        <v>7.4751505851745605</v>
      </c>
      <c r="P23" s="41">
        <f t="shared" si="2"/>
        <v>100.00000479072332</v>
      </c>
      <c r="R23" s="64"/>
      <c r="S23" s="25">
        <v>43576</v>
      </c>
      <c r="T23" s="24">
        <v>0.8741245255805552</v>
      </c>
      <c r="U23" s="24">
        <v>1.2314358027651906</v>
      </c>
      <c r="V23" s="24">
        <v>2.8461457695811987</v>
      </c>
      <c r="W23" s="24">
        <v>3.8562153931707144</v>
      </c>
      <c r="X23" s="24">
        <v>0</v>
      </c>
      <c r="Y23" s="41">
        <f t="shared" si="3"/>
        <v>8.8079214910976589</v>
      </c>
      <c r="Z23" s="41">
        <f t="shared" si="4"/>
        <v>4.9517060979269445</v>
      </c>
      <c r="AB23" s="69"/>
      <c r="AC23" s="6">
        <v>43576</v>
      </c>
      <c r="AD23" s="24">
        <v>12.422320432960987</v>
      </c>
      <c r="AE23" s="24">
        <v>59.15258452296257</v>
      </c>
      <c r="AF23" s="24">
        <v>11.805773712694645</v>
      </c>
      <c r="AG23" s="24">
        <v>25.530355051159859</v>
      </c>
      <c r="AH23" s="24">
        <v>0</v>
      </c>
      <c r="AI23" s="41">
        <f t="shared" si="5"/>
        <v>108.91103371977806</v>
      </c>
      <c r="AJ23" s="41">
        <f t="shared" si="6"/>
        <v>83.380678668618202</v>
      </c>
    </row>
    <row r="24" spans="1:36" x14ac:dyDescent="0.75">
      <c r="A24" s="64"/>
      <c r="B24" s="19">
        <v>43604</v>
      </c>
      <c r="C24" s="24">
        <v>15.452485531568527</v>
      </c>
      <c r="D24" s="24">
        <v>69.863535463809967</v>
      </c>
      <c r="E24" s="24">
        <v>13.57156690210104</v>
      </c>
      <c r="F24" s="24">
        <v>30.794475227594376</v>
      </c>
      <c r="G24" s="24">
        <v>0</v>
      </c>
      <c r="H24" s="41">
        <f t="shared" si="0"/>
        <v>129.68206312507391</v>
      </c>
      <c r="I24" s="41">
        <f t="shared" si="1"/>
        <v>98.887587897479534</v>
      </c>
      <c r="K24" s="64"/>
      <c r="L24" s="6">
        <v>43604</v>
      </c>
      <c r="M24" s="14">
        <v>92.841903686523438</v>
      </c>
      <c r="N24" s="14">
        <v>9.4906717538833618E-2</v>
      </c>
      <c r="O24" s="14">
        <v>7.0631885528564453</v>
      </c>
      <c r="P24" s="41">
        <f t="shared" si="2"/>
        <v>99.999998956918716</v>
      </c>
      <c r="R24" s="64"/>
      <c r="S24" s="25">
        <v>43604</v>
      </c>
      <c r="T24" s="24">
        <v>1.056794892065227</v>
      </c>
      <c r="U24" s="24">
        <v>0.99510594736784697</v>
      </c>
      <c r="V24" s="24">
        <v>3.3323904499411583</v>
      </c>
      <c r="W24" s="24">
        <v>3.775397315621376</v>
      </c>
      <c r="X24" s="24">
        <v>0</v>
      </c>
      <c r="Y24" s="41">
        <f t="shared" si="3"/>
        <v>9.1596886049956083</v>
      </c>
      <c r="Z24" s="41">
        <f t="shared" si="4"/>
        <v>5.3842912893742323</v>
      </c>
      <c r="AB24" s="69"/>
      <c r="AC24" s="6">
        <v>43604</v>
      </c>
      <c r="AD24" s="24">
        <v>14.377541840076447</v>
      </c>
      <c r="AE24" s="24">
        <v>68.868435919284821</v>
      </c>
      <c r="AF24" s="24">
        <v>10.178845375776291</v>
      </c>
      <c r="AG24" s="24">
        <v>26.974480599164963</v>
      </c>
      <c r="AH24" s="24">
        <v>0</v>
      </c>
      <c r="AI24" s="41">
        <f t="shared" si="5"/>
        <v>120.39930373430252</v>
      </c>
      <c r="AJ24" s="41">
        <f t="shared" si="6"/>
        <v>93.424823135137558</v>
      </c>
    </row>
    <row r="25" spans="1:36" x14ac:dyDescent="0.75">
      <c r="A25" s="64"/>
      <c r="B25" s="19">
        <v>43632</v>
      </c>
      <c r="C25" s="24">
        <v>17.310202121734619</v>
      </c>
      <c r="D25" s="24">
        <v>86.668208241462708</v>
      </c>
      <c r="E25" s="24">
        <v>12.870220467448235</v>
      </c>
      <c r="F25" s="24">
        <v>32.128337770700455</v>
      </c>
      <c r="G25" s="24">
        <v>1.8100697616318939E-3</v>
      </c>
      <c r="H25" s="41">
        <f t="shared" si="0"/>
        <v>148.97877867110765</v>
      </c>
      <c r="I25" s="41">
        <f t="shared" si="1"/>
        <v>116.84863083064556</v>
      </c>
      <c r="K25" s="64"/>
      <c r="L25" s="6">
        <v>43632</v>
      </c>
      <c r="M25" s="14">
        <v>93.288185119628906</v>
      </c>
      <c r="N25" s="14">
        <v>0.15863029658794403</v>
      </c>
      <c r="O25" s="14">
        <v>6.5531816482543945</v>
      </c>
      <c r="P25" s="41">
        <f t="shared" si="2"/>
        <v>99.999997064471245</v>
      </c>
      <c r="R25" s="64"/>
      <c r="S25" s="25">
        <v>43632</v>
      </c>
      <c r="T25" s="24">
        <v>1.3074229937046766</v>
      </c>
      <c r="U25" s="24">
        <v>1.2560704490169883</v>
      </c>
      <c r="V25" s="24">
        <v>3.3387898001819849</v>
      </c>
      <c r="W25" s="24">
        <v>3.8605667650699615</v>
      </c>
      <c r="X25" s="24">
        <v>0</v>
      </c>
      <c r="Y25" s="41">
        <f t="shared" si="3"/>
        <v>9.7628500079736114</v>
      </c>
      <c r="Z25" s="41">
        <f t="shared" si="4"/>
        <v>5.9022832429036498</v>
      </c>
      <c r="AB25" s="69"/>
      <c r="AC25" s="6">
        <v>43632</v>
      </c>
      <c r="AD25" s="24">
        <v>15.960322692990303</v>
      </c>
      <c r="AE25" s="24">
        <v>85.41213721036911</v>
      </c>
      <c r="AF25" s="24">
        <v>9.3831373378634453</v>
      </c>
      <c r="AG25" s="24">
        <v>28.222197666764259</v>
      </c>
      <c r="AH25" s="24">
        <v>1.8100697616318939E-3</v>
      </c>
      <c r="AI25" s="41">
        <f t="shared" si="5"/>
        <v>138.97960497774875</v>
      </c>
      <c r="AJ25" s="41">
        <f t="shared" si="6"/>
        <v>110.75559724122286</v>
      </c>
    </row>
    <row r="26" spans="1:36" x14ac:dyDescent="0.75">
      <c r="A26" s="64"/>
      <c r="B26" s="19">
        <v>43660</v>
      </c>
      <c r="C26" s="24">
        <v>17.718300223350525</v>
      </c>
      <c r="D26" s="24">
        <v>95.618829131126404</v>
      </c>
      <c r="E26" s="24">
        <v>19.420379772782326</v>
      </c>
      <c r="F26" s="24">
        <v>36.281798034906387</v>
      </c>
      <c r="G26" s="24">
        <v>6.113441486377269E-4</v>
      </c>
      <c r="H26" s="41">
        <f t="shared" si="0"/>
        <v>169.03991850631428</v>
      </c>
      <c r="I26" s="41">
        <f t="shared" si="1"/>
        <v>132.75750912725925</v>
      </c>
      <c r="K26" s="64"/>
      <c r="L26" s="6">
        <v>43660</v>
      </c>
      <c r="M26" s="14">
        <v>92.685562133789063</v>
      </c>
      <c r="N26" s="14">
        <v>8.9498229324817657E-2</v>
      </c>
      <c r="O26" s="14">
        <v>7.2249355316162109</v>
      </c>
      <c r="P26" s="41">
        <f t="shared" si="2"/>
        <v>99.999995894730091</v>
      </c>
      <c r="R26" s="64"/>
      <c r="S26" s="25">
        <v>43660</v>
      </c>
      <c r="T26" s="24">
        <v>1.2064209440723062</v>
      </c>
      <c r="U26" s="24">
        <v>1.0261606657877564</v>
      </c>
      <c r="V26" s="24">
        <v>5.2637858316302299</v>
      </c>
      <c r="W26" s="24">
        <v>4.7166580334305763</v>
      </c>
      <c r="X26" s="24">
        <v>0</v>
      </c>
      <c r="Y26" s="41">
        <f t="shared" si="3"/>
        <v>12.213025474920869</v>
      </c>
      <c r="Z26" s="41">
        <f t="shared" si="4"/>
        <v>7.4963674414902925</v>
      </c>
      <c r="AB26" s="69"/>
      <c r="AC26" s="6">
        <v>43660</v>
      </c>
      <c r="AD26" s="24">
        <v>16.485648229718208</v>
      </c>
      <c r="AE26" s="24">
        <v>94.592668116092682</v>
      </c>
      <c r="AF26" s="24">
        <v>14.05993290245533</v>
      </c>
      <c r="AG26" s="24">
        <v>31.53674304485321</v>
      </c>
      <c r="AH26" s="24">
        <v>6.113441486377269E-4</v>
      </c>
      <c r="AI26" s="41">
        <f t="shared" si="5"/>
        <v>156.67560363726807</v>
      </c>
      <c r="AJ26" s="41">
        <f t="shared" si="6"/>
        <v>125.13824924826622</v>
      </c>
    </row>
    <row r="27" spans="1:36" x14ac:dyDescent="0.75">
      <c r="A27" s="64"/>
      <c r="B27" s="19">
        <v>43688</v>
      </c>
      <c r="C27" s="24">
        <v>16.311485320329666</v>
      </c>
      <c r="D27" s="24">
        <v>98.654873669147491</v>
      </c>
      <c r="E27" s="24">
        <v>27.604011818766594</v>
      </c>
      <c r="F27" s="24">
        <v>35.305194556713104</v>
      </c>
      <c r="G27" s="24">
        <v>0</v>
      </c>
      <c r="H27" s="41">
        <f t="shared" si="0"/>
        <v>177.87556536495686</v>
      </c>
      <c r="I27" s="41">
        <f t="shared" si="1"/>
        <v>142.57037080824375</v>
      </c>
      <c r="K27" s="64"/>
      <c r="L27" s="6">
        <v>43688</v>
      </c>
      <c r="M27" s="14">
        <v>89.184120178222656</v>
      </c>
      <c r="N27" s="14">
        <v>3.6224868148565292E-2</v>
      </c>
      <c r="O27" s="14">
        <v>10.779660224914551</v>
      </c>
      <c r="P27" s="41">
        <f t="shared" si="2"/>
        <v>100.00000527128577</v>
      </c>
      <c r="R27" s="64"/>
      <c r="S27" s="25">
        <v>43688</v>
      </c>
      <c r="T27" s="24">
        <v>1.2020042631775141</v>
      </c>
      <c r="U27" s="24">
        <v>1.0767712956294417</v>
      </c>
      <c r="V27" s="24">
        <v>12.938708998262882</v>
      </c>
      <c r="W27" s="24">
        <v>3.9568962529301643</v>
      </c>
      <c r="X27" s="24">
        <v>0</v>
      </c>
      <c r="Y27" s="41">
        <f t="shared" si="3"/>
        <v>19.174380810000002</v>
      </c>
      <c r="Z27" s="41">
        <f t="shared" si="4"/>
        <v>15.217484557069838</v>
      </c>
      <c r="AB27" s="69"/>
      <c r="AC27" s="6">
        <v>43688</v>
      </c>
      <c r="AD27" s="24">
        <v>15.096354298293591</v>
      </c>
      <c r="AE27" s="24">
        <v>97.578100860118866</v>
      </c>
      <c r="AF27" s="24">
        <v>14.626110903918743</v>
      </c>
      <c r="AG27" s="24">
        <v>31.336180865764618</v>
      </c>
      <c r="AH27" s="24">
        <v>0</v>
      </c>
      <c r="AI27" s="41">
        <f t="shared" si="5"/>
        <v>158.63674692809582</v>
      </c>
      <c r="AJ27" s="41">
        <f t="shared" si="6"/>
        <v>127.3005660623312</v>
      </c>
    </row>
    <row r="28" spans="1:36" x14ac:dyDescent="0.75">
      <c r="A28" s="64"/>
      <c r="B28" s="19">
        <v>43716</v>
      </c>
      <c r="C28" s="24">
        <v>15.607421286404133</v>
      </c>
      <c r="D28" s="24">
        <v>87.518267333507538</v>
      </c>
      <c r="E28" s="24">
        <v>31.882621347904205</v>
      </c>
      <c r="F28" s="24">
        <v>34.18157622218132</v>
      </c>
      <c r="G28" s="24">
        <v>0</v>
      </c>
      <c r="H28" s="41">
        <f t="shared" si="0"/>
        <v>169.1898861899972</v>
      </c>
      <c r="I28" s="41">
        <f t="shared" si="1"/>
        <v>135.00830996781588</v>
      </c>
      <c r="K28" s="64"/>
      <c r="L28" s="6">
        <v>43716</v>
      </c>
      <c r="M28" s="14">
        <v>86.085906982421875</v>
      </c>
      <c r="N28" s="14">
        <v>4.6323277056217194E-2</v>
      </c>
      <c r="O28" s="14">
        <v>13.867764472961426</v>
      </c>
      <c r="P28" s="41">
        <f t="shared" si="2"/>
        <v>99.999994732439518</v>
      </c>
      <c r="R28" s="64"/>
      <c r="S28" s="25">
        <v>43716</v>
      </c>
      <c r="T28" s="24">
        <v>1.1675069108605385</v>
      </c>
      <c r="U28" s="24">
        <v>1.4541890705004334</v>
      </c>
      <c r="V28" s="24">
        <v>17.418945208191872</v>
      </c>
      <c r="W28" s="24">
        <v>3.422213951125741</v>
      </c>
      <c r="X28" s="24">
        <v>0</v>
      </c>
      <c r="Y28" s="41">
        <f t="shared" si="3"/>
        <v>23.462855140678585</v>
      </c>
      <c r="Z28" s="41">
        <f t="shared" si="4"/>
        <v>20.040641189552844</v>
      </c>
      <c r="AB28" s="69"/>
      <c r="AC28" s="6">
        <v>43716</v>
      </c>
      <c r="AD28" s="24">
        <v>14.421875588595867</v>
      </c>
      <c r="AE28" s="24">
        <v>86.064077913761139</v>
      </c>
      <c r="AF28" s="24">
        <v>14.426399022340775</v>
      </c>
      <c r="AG28" s="24">
        <v>30.736302956938744</v>
      </c>
      <c r="AH28" s="24">
        <v>0</v>
      </c>
      <c r="AI28" s="41">
        <f t="shared" si="5"/>
        <v>145.64865548163652</v>
      </c>
      <c r="AJ28" s="41">
        <f t="shared" si="6"/>
        <v>114.91235252469778</v>
      </c>
    </row>
    <row r="29" spans="1:36" x14ac:dyDescent="0.75">
      <c r="A29" s="64"/>
      <c r="B29" s="19">
        <v>43744</v>
      </c>
      <c r="C29" s="24">
        <v>19.648423418402672</v>
      </c>
      <c r="D29" s="24">
        <v>94.712585210800171</v>
      </c>
      <c r="E29" s="24">
        <v>31.194631010293961</v>
      </c>
      <c r="F29" s="24">
        <v>39.640557020902634</v>
      </c>
      <c r="G29" s="24">
        <v>0</v>
      </c>
      <c r="H29" s="41">
        <f t="shared" si="0"/>
        <v>185.19619666039944</v>
      </c>
      <c r="I29" s="41">
        <f t="shared" si="1"/>
        <v>145.5556396394968</v>
      </c>
      <c r="K29" s="64"/>
      <c r="L29" s="6">
        <v>43744</v>
      </c>
      <c r="M29" s="14">
        <v>86.622123718261719</v>
      </c>
      <c r="N29" s="14">
        <v>5.9518921189010143E-3</v>
      </c>
      <c r="O29" s="14">
        <v>13.371925354003906</v>
      </c>
      <c r="P29" s="41">
        <f t="shared" si="2"/>
        <v>100.00000096438453</v>
      </c>
      <c r="R29" s="64"/>
      <c r="S29" s="25">
        <v>43744</v>
      </c>
      <c r="T29" s="24">
        <v>1.1910372413694859</v>
      </c>
      <c r="U29" s="24">
        <v>1.4341872883960605</v>
      </c>
      <c r="V29" s="24">
        <v>18.984200432896614</v>
      </c>
      <c r="W29" s="24">
        <v>3.1548731494694948</v>
      </c>
      <c r="X29" s="24">
        <v>0</v>
      </c>
      <c r="Y29" s="41">
        <f t="shared" si="3"/>
        <v>24.764298112131655</v>
      </c>
      <c r="Z29" s="41">
        <f t="shared" si="4"/>
        <v>21.60942496266216</v>
      </c>
      <c r="AB29" s="69"/>
      <c r="AC29" s="6">
        <v>43744</v>
      </c>
      <c r="AD29" s="24">
        <v>18.457384780049324</v>
      </c>
      <c r="AE29" s="24">
        <v>93.278400599956512</v>
      </c>
      <c r="AF29" s="24">
        <v>12.201407924294472</v>
      </c>
      <c r="AG29" s="24">
        <v>36.483686417341232</v>
      </c>
      <c r="AH29" s="24">
        <v>0</v>
      </c>
      <c r="AI29" s="41">
        <f t="shared" si="5"/>
        <v>160.42087972164154</v>
      </c>
      <c r="AJ29" s="41">
        <f t="shared" si="6"/>
        <v>123.93719330430031</v>
      </c>
    </row>
    <row r="30" spans="1:36" x14ac:dyDescent="0.75">
      <c r="A30" s="64"/>
      <c r="B30" s="19">
        <v>43772</v>
      </c>
      <c r="C30" s="24">
        <v>27.714503929018974</v>
      </c>
      <c r="D30" s="24">
        <v>165.5040830373764</v>
      </c>
      <c r="E30" s="24">
        <v>35.486467182636261</v>
      </c>
      <c r="F30" s="24">
        <v>57.736482471227646</v>
      </c>
      <c r="G30" s="24">
        <v>0</v>
      </c>
      <c r="H30" s="41">
        <f t="shared" si="0"/>
        <v>286.44153662025928</v>
      </c>
      <c r="I30" s="41">
        <f t="shared" si="1"/>
        <v>228.70505414903164</v>
      </c>
      <c r="K30" s="64"/>
      <c r="L30" s="6">
        <v>43772</v>
      </c>
      <c r="M30" s="14">
        <v>89.696533203125</v>
      </c>
      <c r="N30" s="14">
        <v>2.7955020777881145E-3</v>
      </c>
      <c r="O30" s="14">
        <v>10.300671577453613</v>
      </c>
      <c r="P30" s="41">
        <f t="shared" si="2"/>
        <v>100.0000002826564</v>
      </c>
      <c r="R30" s="64"/>
      <c r="S30" s="25">
        <v>43772</v>
      </c>
      <c r="T30" s="24">
        <v>1.5864555025473237</v>
      </c>
      <c r="U30" s="24">
        <v>1.6793480608612299</v>
      </c>
      <c r="V30" s="24">
        <v>21.56829833984375</v>
      </c>
      <c r="W30" s="24">
        <v>4.671300295740366</v>
      </c>
      <c r="X30" s="24">
        <v>0</v>
      </c>
      <c r="Y30" s="41">
        <f t="shared" si="3"/>
        <v>29.50540219899267</v>
      </c>
      <c r="Z30" s="41">
        <f t="shared" si="4"/>
        <v>24.834101903252304</v>
      </c>
      <c r="AB30" s="69"/>
      <c r="AC30" s="6">
        <v>43772</v>
      </c>
      <c r="AD30" s="24">
        <v>26.126042008399963</v>
      </c>
      <c r="AE30" s="24">
        <v>163.82473707199097</v>
      </c>
      <c r="AF30" s="24">
        <v>13.914170674979687</v>
      </c>
      <c r="AG30" s="24">
        <v>53.063184022903442</v>
      </c>
      <c r="AH30" s="24">
        <v>0</v>
      </c>
      <c r="AI30" s="41">
        <f t="shared" si="5"/>
        <v>256.92813377827406</v>
      </c>
      <c r="AJ30" s="41">
        <f t="shared" si="6"/>
        <v>203.86494975537062</v>
      </c>
    </row>
    <row r="31" spans="1:36" x14ac:dyDescent="0.75">
      <c r="A31" s="64"/>
      <c r="B31" s="20">
        <v>44166</v>
      </c>
      <c r="C31" s="24">
        <v>34.295588731765747</v>
      </c>
      <c r="D31" s="24">
        <v>198.67873191833496</v>
      </c>
      <c r="E31" s="24">
        <v>37.206601351499557</v>
      </c>
      <c r="F31" s="24">
        <v>66.925391554832458</v>
      </c>
      <c r="G31" s="24">
        <v>0</v>
      </c>
      <c r="H31" s="41">
        <f t="shared" si="0"/>
        <v>337.10631355643272</v>
      </c>
      <c r="I31" s="41">
        <f t="shared" si="1"/>
        <v>270.18092200160027</v>
      </c>
      <c r="K31" s="64"/>
      <c r="L31" s="7">
        <v>44166</v>
      </c>
      <c r="M31" s="14">
        <v>91.242485046386719</v>
      </c>
      <c r="N31" s="14">
        <v>4.7708763740956783E-3</v>
      </c>
      <c r="O31" s="14">
        <v>8.7527456283569336</v>
      </c>
      <c r="P31" s="41">
        <f t="shared" si="2"/>
        <v>100.00000155111775</v>
      </c>
      <c r="R31" s="64"/>
      <c r="S31" s="7">
        <v>44166</v>
      </c>
      <c r="T31" s="24">
        <v>1.5893621603026986</v>
      </c>
      <c r="U31" s="24">
        <v>1.5922554302960634</v>
      </c>
      <c r="V31" s="24">
        <v>22.375641390681267</v>
      </c>
      <c r="W31" s="24">
        <v>3.9487979374825954</v>
      </c>
      <c r="X31" s="24">
        <v>0</v>
      </c>
      <c r="Y31" s="41">
        <f t="shared" si="3"/>
        <v>29.506056918762624</v>
      </c>
      <c r="Z31" s="41">
        <f t="shared" si="4"/>
        <v>25.557258981280029</v>
      </c>
      <c r="AB31" s="69"/>
      <c r="AC31" s="7">
        <v>44166</v>
      </c>
      <c r="AD31" s="24">
        <v>32.706223428249359</v>
      </c>
      <c r="AE31" s="24">
        <v>197.08646833896637</v>
      </c>
      <c r="AF31" s="24">
        <v>14.815877191722393</v>
      </c>
      <c r="AG31" s="24">
        <v>62.975592911243439</v>
      </c>
      <c r="AH31" s="24">
        <v>0</v>
      </c>
      <c r="AI31" s="41">
        <f t="shared" si="5"/>
        <v>307.58416187018156</v>
      </c>
      <c r="AJ31" s="41">
        <f t="shared" si="6"/>
        <v>244.60856895893812</v>
      </c>
    </row>
    <row r="32" spans="1:36" x14ac:dyDescent="0.75">
      <c r="A32" s="64"/>
      <c r="B32" s="20">
        <v>44194</v>
      </c>
      <c r="C32" s="24">
        <v>72.508595883846283</v>
      </c>
      <c r="D32" s="24">
        <v>78.29805463552475</v>
      </c>
      <c r="E32" s="24">
        <v>41.716534644365311</v>
      </c>
      <c r="F32" s="24">
        <v>64.283788204193115</v>
      </c>
      <c r="G32" s="24">
        <v>0</v>
      </c>
      <c r="H32" s="41">
        <f t="shared" si="0"/>
        <v>256.80697336792946</v>
      </c>
      <c r="I32" s="41">
        <f t="shared" si="1"/>
        <v>192.52318516373634</v>
      </c>
      <c r="K32" s="64"/>
      <c r="L32" s="7">
        <v>44194</v>
      </c>
      <c r="M32" s="14">
        <v>87.123382568359375</v>
      </c>
      <c r="N32" s="14">
        <v>8.5799321532249451E-3</v>
      </c>
      <c r="O32" s="14">
        <v>12.868039131164551</v>
      </c>
      <c r="P32" s="41">
        <f t="shared" si="2"/>
        <v>100.00000163167715</v>
      </c>
      <c r="R32" s="66"/>
      <c r="S32" s="7">
        <v>44194</v>
      </c>
      <c r="T32" s="24">
        <v>1.5816688537597656</v>
      </c>
      <c r="U32" s="24">
        <v>1.6640186076983809</v>
      </c>
      <c r="V32" s="24">
        <v>25.118952617049217</v>
      </c>
      <c r="W32" s="24">
        <v>4.6813813969492912</v>
      </c>
      <c r="X32" s="24">
        <v>0</v>
      </c>
      <c r="Y32" s="41">
        <f t="shared" si="3"/>
        <v>33.046021475456655</v>
      </c>
      <c r="Z32" s="41">
        <f t="shared" si="4"/>
        <v>28.364640078507364</v>
      </c>
      <c r="AB32" s="70"/>
      <c r="AC32" s="7">
        <v>44194</v>
      </c>
      <c r="AD32" s="24">
        <v>70.922911167144775</v>
      </c>
      <c r="AE32" s="24">
        <v>76.634034514427185</v>
      </c>
      <c r="AF32" s="24">
        <v>16.579559072852135</v>
      </c>
      <c r="AG32" s="24">
        <v>59.602409601211548</v>
      </c>
      <c r="AH32" s="24">
        <v>0</v>
      </c>
      <c r="AI32" s="41">
        <f t="shared" si="5"/>
        <v>223.73891435563564</v>
      </c>
      <c r="AJ32" s="41">
        <f t="shared" si="6"/>
        <v>164.1365047544241</v>
      </c>
    </row>
    <row r="33" spans="1:36" x14ac:dyDescent="0.75">
      <c r="A33" s="64">
        <v>2020</v>
      </c>
      <c r="B33" s="20">
        <v>43856</v>
      </c>
      <c r="C33" s="24">
        <v>74.618913233280182</v>
      </c>
      <c r="D33" s="24">
        <v>22.879511117935181</v>
      </c>
      <c r="E33" s="24">
        <v>32.668042927980423</v>
      </c>
      <c r="F33" s="24">
        <v>49.114920198917389</v>
      </c>
      <c r="G33" s="24">
        <v>0</v>
      </c>
      <c r="H33" s="41">
        <f t="shared" si="0"/>
        <v>179.28138747811317</v>
      </c>
      <c r="I33" s="41">
        <f t="shared" si="1"/>
        <v>130.16646727919579</v>
      </c>
      <c r="K33" s="64">
        <v>2020</v>
      </c>
      <c r="L33" s="7">
        <v>43856</v>
      </c>
      <c r="M33" s="17">
        <v>86.587181091308594</v>
      </c>
      <c r="N33" s="17">
        <v>2.2394515108317137E-3</v>
      </c>
      <c r="O33" s="17">
        <v>13.410577774047852</v>
      </c>
      <c r="P33" s="41">
        <f t="shared" si="2"/>
        <v>99.999998316867277</v>
      </c>
      <c r="R33" s="64">
        <v>2020</v>
      </c>
      <c r="S33" s="7">
        <v>43856</v>
      </c>
      <c r="T33" s="24">
        <v>1.2218517949804664</v>
      </c>
      <c r="U33" s="24">
        <v>1.5492333332076669</v>
      </c>
      <c r="V33" s="24">
        <v>19.007587805390358</v>
      </c>
      <c r="W33" s="24">
        <v>2.2639974486082792</v>
      </c>
      <c r="X33" s="24">
        <v>0</v>
      </c>
      <c r="Y33" s="41">
        <f t="shared" si="3"/>
        <v>24.04267038218677</v>
      </c>
      <c r="Z33" s="41">
        <f t="shared" si="4"/>
        <v>21.778672933578491</v>
      </c>
      <c r="AB33" s="64">
        <v>2020</v>
      </c>
      <c r="AC33" s="7">
        <v>43856</v>
      </c>
      <c r="AD33" s="24">
        <v>73.395058512687683</v>
      </c>
      <c r="AE33" s="24">
        <v>21.330278366804123</v>
      </c>
      <c r="AF33" s="24">
        <v>13.658446259796619</v>
      </c>
      <c r="AG33" s="24">
        <v>46.850923448801041</v>
      </c>
      <c r="AH33" s="24">
        <v>0</v>
      </c>
      <c r="AI33" s="41">
        <f t="shared" si="5"/>
        <v>155.23470658808947</v>
      </c>
      <c r="AJ33" s="41">
        <f t="shared" si="6"/>
        <v>108.38378313928843</v>
      </c>
    </row>
    <row r="34" spans="1:36" x14ac:dyDescent="0.75">
      <c r="A34" s="64"/>
      <c r="B34" s="20">
        <v>43884</v>
      </c>
      <c r="C34" s="24">
        <v>75.769588351249695</v>
      </c>
      <c r="D34" s="24">
        <v>10.042858310043812</v>
      </c>
      <c r="E34" s="24">
        <v>26.502856984734535</v>
      </c>
      <c r="F34" s="24">
        <v>47.417446970939636</v>
      </c>
      <c r="G34" s="24">
        <v>0</v>
      </c>
      <c r="H34" s="41">
        <f t="shared" si="0"/>
        <v>159.73275061696768</v>
      </c>
      <c r="I34" s="41">
        <f t="shared" si="1"/>
        <v>112.31530364602804</v>
      </c>
      <c r="K34" s="64"/>
      <c r="L34" s="7">
        <v>43884</v>
      </c>
      <c r="M34" s="17">
        <v>82.768455505371094</v>
      </c>
      <c r="N34" s="17">
        <v>0</v>
      </c>
      <c r="O34" s="17">
        <v>17.231548309326172</v>
      </c>
      <c r="P34" s="41">
        <f t="shared" si="2"/>
        <v>100.00000381469727</v>
      </c>
      <c r="R34" s="64"/>
      <c r="S34" s="7">
        <v>43884</v>
      </c>
      <c r="T34" s="24">
        <v>1.6013358253985643</v>
      </c>
      <c r="U34" s="24">
        <v>2.2461200132966042</v>
      </c>
      <c r="V34" s="24">
        <v>20.280675962567329</v>
      </c>
      <c r="W34" s="24">
        <v>3.3962938468903303</v>
      </c>
      <c r="X34" s="24">
        <v>0</v>
      </c>
      <c r="Y34" s="41">
        <f t="shared" si="3"/>
        <v>27.524425648152828</v>
      </c>
      <c r="Z34" s="41">
        <f t="shared" si="4"/>
        <v>24.128131801262498</v>
      </c>
      <c r="AB34" s="64"/>
      <c r="AC34" s="7">
        <v>43884</v>
      </c>
      <c r="AD34" s="24">
        <v>74.16824996471405</v>
      </c>
      <c r="AE34" s="24">
        <v>7.7967382967472076</v>
      </c>
      <c r="AF34" s="24">
        <v>6.2221800908446312</v>
      </c>
      <c r="AG34" s="24">
        <v>44.021155685186386</v>
      </c>
      <c r="AH34" s="24">
        <v>0</v>
      </c>
      <c r="AI34" s="41">
        <f t="shared" si="5"/>
        <v>132.20832403749228</v>
      </c>
      <c r="AJ34" s="41">
        <f t="shared" si="6"/>
        <v>88.187168352305889</v>
      </c>
    </row>
    <row r="35" spans="1:36" x14ac:dyDescent="0.75">
      <c r="A35" s="64"/>
      <c r="B35" s="20">
        <v>43912</v>
      </c>
      <c r="C35" s="24">
        <v>85.854336619377136</v>
      </c>
      <c r="D35" s="24">
        <v>3.1099945772439241</v>
      </c>
      <c r="E35" s="24">
        <v>26.231441646814346</v>
      </c>
      <c r="F35" s="24">
        <v>52.064266055822372</v>
      </c>
      <c r="G35" s="24">
        <v>0</v>
      </c>
      <c r="H35" s="41">
        <f t="shared" si="0"/>
        <v>167.26003889925778</v>
      </c>
      <c r="I35" s="41">
        <f t="shared" si="1"/>
        <v>115.19577284343541</v>
      </c>
      <c r="K35" s="64"/>
      <c r="L35" s="7">
        <v>43912</v>
      </c>
      <c r="M35" s="17">
        <v>80.493392944335938</v>
      </c>
      <c r="N35" s="17">
        <v>0</v>
      </c>
      <c r="O35" s="17">
        <v>19.506603240966797</v>
      </c>
      <c r="P35" s="41">
        <f t="shared" si="2"/>
        <v>99.999996185302734</v>
      </c>
      <c r="R35" s="64"/>
      <c r="S35" s="7">
        <v>43912</v>
      </c>
      <c r="T35" s="24">
        <v>2.0745815709233284</v>
      </c>
      <c r="U35" s="24">
        <v>2.8143636882305145</v>
      </c>
      <c r="V35" s="24">
        <v>24.658109992742538</v>
      </c>
      <c r="W35" s="24">
        <v>3.079697024077177</v>
      </c>
      <c r="X35" s="24">
        <v>0</v>
      </c>
      <c r="Y35" s="41">
        <f t="shared" si="3"/>
        <v>32.626752275973558</v>
      </c>
      <c r="Z35" s="41">
        <f t="shared" si="4"/>
        <v>29.547055251896381</v>
      </c>
      <c r="AB35" s="64"/>
      <c r="AC35" s="7">
        <v>43912</v>
      </c>
      <c r="AD35" s="24">
        <v>83.779759705066681</v>
      </c>
      <c r="AE35" s="24">
        <v>0.29563088901340961</v>
      </c>
      <c r="AF35" s="24">
        <v>1.5733304899185896</v>
      </c>
      <c r="AG35" s="24">
        <v>48.984568566083908</v>
      </c>
      <c r="AH35" s="24">
        <v>0</v>
      </c>
      <c r="AI35" s="41">
        <f t="shared" si="5"/>
        <v>134.63328965008259</v>
      </c>
      <c r="AJ35" s="41">
        <f t="shared" si="6"/>
        <v>85.64872108399868</v>
      </c>
    </row>
    <row r="36" spans="1:36" x14ac:dyDescent="0.75">
      <c r="A36" s="64"/>
      <c r="B36" s="20">
        <v>43940</v>
      </c>
      <c r="C36" s="24">
        <v>103.64580154418945</v>
      </c>
      <c r="D36" s="24">
        <v>4.5193904079496861</v>
      </c>
      <c r="E36" s="24">
        <v>26.073966175317764</v>
      </c>
      <c r="F36" s="24">
        <v>59.080109000205994</v>
      </c>
      <c r="G36" s="24">
        <v>0</v>
      </c>
      <c r="H36" s="41">
        <f t="shared" si="0"/>
        <v>193.3192671276629</v>
      </c>
      <c r="I36" s="41">
        <f t="shared" si="1"/>
        <v>134.2391581274569</v>
      </c>
      <c r="K36" s="64"/>
      <c r="L36" s="7">
        <v>43940</v>
      </c>
      <c r="M36" s="17">
        <v>81.973060607910156</v>
      </c>
      <c r="N36" s="17">
        <v>0</v>
      </c>
      <c r="O36" s="17">
        <v>18.026941299438477</v>
      </c>
      <c r="P36" s="41">
        <f t="shared" si="2"/>
        <v>100.00000190734863</v>
      </c>
      <c r="R36" s="64"/>
      <c r="S36" s="7">
        <v>43940</v>
      </c>
      <c r="T36" s="24">
        <v>1.9404209451749921</v>
      </c>
      <c r="U36" s="24">
        <v>4.3970565311610699</v>
      </c>
      <c r="V36" s="24">
        <v>25.656981393694878</v>
      </c>
      <c r="W36" s="24">
        <v>2.8550908900797367</v>
      </c>
      <c r="X36" s="24">
        <v>0</v>
      </c>
      <c r="Y36" s="41">
        <f t="shared" si="3"/>
        <v>34.849549760110676</v>
      </c>
      <c r="Z36" s="41">
        <f t="shared" si="4"/>
        <v>31.99445887003094</v>
      </c>
      <c r="AB36" s="64"/>
      <c r="AC36" s="7">
        <v>43940</v>
      </c>
      <c r="AD36" s="24">
        <v>101.70537978410721</v>
      </c>
      <c r="AE36" s="24">
        <v>0.12233361485414207</v>
      </c>
      <c r="AF36" s="24">
        <v>0.41698463610373437</v>
      </c>
      <c r="AG36" s="24">
        <v>56.225016713142395</v>
      </c>
      <c r="AH36" s="24">
        <v>0</v>
      </c>
      <c r="AI36" s="41">
        <f t="shared" si="5"/>
        <v>158.46971474820748</v>
      </c>
      <c r="AJ36" s="41">
        <f t="shared" si="6"/>
        <v>102.24469803506508</v>
      </c>
    </row>
    <row r="37" spans="1:36" x14ac:dyDescent="0.75">
      <c r="A37" s="64"/>
      <c r="B37" s="20">
        <v>43968</v>
      </c>
      <c r="C37" s="24">
        <v>113.19967359304428</v>
      </c>
      <c r="D37" s="24">
        <v>6.9818748161196709</v>
      </c>
      <c r="E37" s="24">
        <v>31.247578561306</v>
      </c>
      <c r="F37" s="24">
        <v>61.576832085847855</v>
      </c>
      <c r="G37" s="24">
        <v>0</v>
      </c>
      <c r="H37" s="41">
        <f t="shared" si="0"/>
        <v>213.00595905631781</v>
      </c>
      <c r="I37" s="41">
        <f t="shared" si="1"/>
        <v>151.42912697046995</v>
      </c>
      <c r="K37" s="64"/>
      <c r="L37" s="7">
        <v>43968</v>
      </c>
      <c r="M37" s="17">
        <v>79.773292541503906</v>
      </c>
      <c r="N37" s="17">
        <v>0</v>
      </c>
      <c r="O37" s="17">
        <v>20.226707458496094</v>
      </c>
      <c r="P37" s="41">
        <f t="shared" si="2"/>
        <v>100</v>
      </c>
      <c r="R37" s="64"/>
      <c r="S37" s="7">
        <v>43968</v>
      </c>
      <c r="T37" s="24">
        <v>1.6433062264695764</v>
      </c>
      <c r="U37" s="24">
        <v>6.9077014923095703</v>
      </c>
      <c r="V37" s="24">
        <v>31.065903604030609</v>
      </c>
      <c r="W37" s="24">
        <v>3.4671803005039692</v>
      </c>
      <c r="X37" s="24">
        <v>0</v>
      </c>
      <c r="Y37" s="41">
        <f t="shared" si="3"/>
        <v>43.084091623313725</v>
      </c>
      <c r="Z37" s="41">
        <f t="shared" si="4"/>
        <v>39.616911322809756</v>
      </c>
      <c r="AB37" s="64"/>
      <c r="AC37" s="7">
        <v>43968</v>
      </c>
      <c r="AD37" s="24">
        <v>111.55637353658676</v>
      </c>
      <c r="AE37" s="24">
        <v>7.4173127359244972E-2</v>
      </c>
      <c r="AF37" s="24">
        <v>0.18167465168517083</v>
      </c>
      <c r="AG37" s="24">
        <v>58.109652251005173</v>
      </c>
      <c r="AH37" s="24">
        <v>0</v>
      </c>
      <c r="AI37" s="41">
        <f t="shared" si="5"/>
        <v>169.92187356663635</v>
      </c>
      <c r="AJ37" s="41">
        <f t="shared" si="6"/>
        <v>111.81222131563118</v>
      </c>
    </row>
    <row r="38" spans="1:36" x14ac:dyDescent="0.75">
      <c r="A38" s="64"/>
      <c r="B38" s="20">
        <v>43996</v>
      </c>
      <c r="C38" s="24">
        <v>119.65152621269226</v>
      </c>
      <c r="D38" s="24">
        <v>7.2520170360803604</v>
      </c>
      <c r="E38" s="24">
        <v>29.975311830639839</v>
      </c>
      <c r="F38" s="24">
        <v>61.687774956226349</v>
      </c>
      <c r="G38" s="24">
        <v>0</v>
      </c>
      <c r="H38" s="41">
        <f t="shared" si="0"/>
        <v>218.56663003563881</v>
      </c>
      <c r="I38" s="41">
        <f t="shared" si="1"/>
        <v>156.87885507941246</v>
      </c>
      <c r="K38" s="64"/>
      <c r="L38" s="7">
        <v>43996</v>
      </c>
      <c r="M38" s="17">
        <v>80.4163818359375</v>
      </c>
      <c r="N38" s="17">
        <v>0</v>
      </c>
      <c r="O38" s="17">
        <v>19.5836181640625</v>
      </c>
      <c r="P38" s="41">
        <f t="shared" si="2"/>
        <v>100</v>
      </c>
      <c r="R38" s="64"/>
      <c r="S38" s="7">
        <v>43996</v>
      </c>
      <c r="T38" s="24">
        <v>2.6428706478327513</v>
      </c>
      <c r="U38" s="24">
        <v>7.1859210729598999</v>
      </c>
      <c r="V38" s="24">
        <v>29.492126777768135</v>
      </c>
      <c r="W38" s="24">
        <v>3.4823373425751925</v>
      </c>
      <c r="X38" s="24">
        <v>0</v>
      </c>
      <c r="Y38" s="41">
        <f t="shared" si="3"/>
        <v>42.803255841135979</v>
      </c>
      <c r="Z38" s="41">
        <f t="shared" si="4"/>
        <v>39.320918498560786</v>
      </c>
      <c r="AB38" s="64"/>
      <c r="AC38" s="7">
        <v>43996</v>
      </c>
      <c r="AD38" s="24">
        <v>117.00865626335144</v>
      </c>
      <c r="AE38" s="24">
        <v>6.6095919464714825E-2</v>
      </c>
      <c r="AF38" s="24">
        <v>0.48318554763682187</v>
      </c>
      <c r="AG38" s="24">
        <v>58.205436915159225</v>
      </c>
      <c r="AH38" s="24">
        <v>0</v>
      </c>
      <c r="AI38" s="41">
        <f t="shared" si="5"/>
        <v>175.7633746456122</v>
      </c>
      <c r="AJ38" s="41">
        <f t="shared" si="6"/>
        <v>117.55793773045298</v>
      </c>
    </row>
    <row r="39" spans="1:36" x14ac:dyDescent="0.75">
      <c r="A39" s="64"/>
      <c r="B39" s="20">
        <v>44024</v>
      </c>
      <c r="C39" s="24">
        <v>118.14526468515396</v>
      </c>
      <c r="D39" s="24">
        <v>6.5271677449345589</v>
      </c>
      <c r="E39" s="24">
        <v>28.355304151773453</v>
      </c>
      <c r="F39" s="24">
        <v>57.228732854127884</v>
      </c>
      <c r="G39" s="24">
        <v>0</v>
      </c>
      <c r="H39" s="41">
        <f t="shared" si="0"/>
        <v>210.25646943598986</v>
      </c>
      <c r="I39" s="41">
        <f t="shared" si="1"/>
        <v>153.02773658186197</v>
      </c>
      <c r="K39" s="64"/>
      <c r="L39" s="7">
        <v>44024</v>
      </c>
      <c r="M39" s="14">
        <v>80.1082763671875</v>
      </c>
      <c r="N39" s="17">
        <v>0</v>
      </c>
      <c r="O39" s="14">
        <v>19.8917236328125</v>
      </c>
      <c r="P39" s="41">
        <f t="shared" si="2"/>
        <v>100</v>
      </c>
      <c r="R39" s="64"/>
      <c r="S39" s="7">
        <v>44024</v>
      </c>
      <c r="T39" s="24">
        <v>2.7230372652411461</v>
      </c>
      <c r="U39" s="24">
        <v>6.4584584906697273</v>
      </c>
      <c r="V39" s="24">
        <v>27.770332992076874</v>
      </c>
      <c r="W39" s="24">
        <v>4.8718089237809181</v>
      </c>
      <c r="X39" s="24">
        <v>0</v>
      </c>
      <c r="Y39" s="41">
        <f t="shared" si="3"/>
        <v>41.823637671768665</v>
      </c>
      <c r="Z39" s="41">
        <f t="shared" si="4"/>
        <v>36.951828747987747</v>
      </c>
      <c r="AB39" s="64"/>
      <c r="AC39" s="7">
        <v>44024</v>
      </c>
      <c r="AD39" s="24">
        <v>115.42222648859024</v>
      </c>
      <c r="AE39" s="24">
        <v>6.8709079641848803E-2</v>
      </c>
      <c r="AF39" s="24">
        <v>0.58497139252722263</v>
      </c>
      <c r="AG39" s="24">
        <v>52.35692486166954</v>
      </c>
      <c r="AH39" s="24">
        <v>0</v>
      </c>
      <c r="AI39" s="41">
        <f t="shared" si="5"/>
        <v>168.43283182242885</v>
      </c>
      <c r="AJ39" s="41">
        <f t="shared" si="6"/>
        <v>116.07590696075931</v>
      </c>
    </row>
    <row r="40" spans="1:36" x14ac:dyDescent="0.75">
      <c r="A40" s="64"/>
      <c r="B40" s="20">
        <v>44052</v>
      </c>
      <c r="C40" s="24">
        <v>113.18033188581467</v>
      </c>
      <c r="D40" s="24">
        <v>9.0142227709293365</v>
      </c>
      <c r="E40" s="24">
        <v>30.940499156713486</v>
      </c>
      <c r="F40" s="24">
        <v>54.234839975833893</v>
      </c>
      <c r="G40" s="24">
        <v>0</v>
      </c>
      <c r="H40" s="41">
        <f t="shared" si="0"/>
        <v>207.36989378929138</v>
      </c>
      <c r="I40" s="41">
        <f t="shared" si="1"/>
        <v>153.13505381345749</v>
      </c>
      <c r="K40" s="64"/>
      <c r="L40" s="7">
        <v>44052</v>
      </c>
      <c r="M40" s="17">
        <v>77.011940002441406</v>
      </c>
      <c r="N40" s="17">
        <v>0</v>
      </c>
      <c r="O40" s="17">
        <v>22.988056182861328</v>
      </c>
      <c r="P40" s="41">
        <f t="shared" si="2"/>
        <v>99.999996185302734</v>
      </c>
      <c r="R40" s="64"/>
      <c r="S40" s="7">
        <v>44052</v>
      </c>
      <c r="T40" s="24">
        <v>3.0854088254272938</v>
      </c>
      <c r="U40" s="24">
        <v>8.9550521224737167</v>
      </c>
      <c r="V40" s="24">
        <v>30.503101646900177</v>
      </c>
      <c r="W40" s="24">
        <v>5.1267477683722973</v>
      </c>
      <c r="X40" s="24">
        <v>0</v>
      </c>
      <c r="Y40" s="41">
        <f t="shared" si="3"/>
        <v>47.670310363173485</v>
      </c>
      <c r="Z40" s="41">
        <f t="shared" si="4"/>
        <v>42.543562594801188</v>
      </c>
      <c r="AB40" s="64"/>
      <c r="AC40" s="7">
        <v>36747</v>
      </c>
      <c r="AD40" s="24">
        <v>110.09492725133896</v>
      </c>
      <c r="AE40" s="24">
        <v>5.9170830354560167E-2</v>
      </c>
      <c r="AF40" s="24">
        <v>0.43739809188991785</v>
      </c>
      <c r="AG40" s="24">
        <v>49.108095467090607</v>
      </c>
      <c r="AH40" s="24">
        <v>0</v>
      </c>
      <c r="AI40" s="41">
        <f t="shared" si="5"/>
        <v>159.69959164067404</v>
      </c>
      <c r="AJ40" s="41">
        <f t="shared" si="6"/>
        <v>110.59149617358344</v>
      </c>
    </row>
    <row r="41" spans="1:36" x14ac:dyDescent="0.75">
      <c r="A41" s="64"/>
      <c r="B41" s="20">
        <v>44080</v>
      </c>
      <c r="C41" s="24">
        <v>110.72979867458344</v>
      </c>
      <c r="D41" s="24">
        <v>8.3232950419187546</v>
      </c>
      <c r="E41" s="24">
        <v>29.077576473355293</v>
      </c>
      <c r="F41" s="24">
        <v>53.179062902927399</v>
      </c>
      <c r="G41" s="24">
        <v>0</v>
      </c>
      <c r="H41" s="41">
        <f t="shared" si="0"/>
        <v>201.30973309278488</v>
      </c>
      <c r="I41" s="41">
        <f t="shared" si="1"/>
        <v>148.13067018985748</v>
      </c>
      <c r="K41" s="64"/>
      <c r="L41" s="7">
        <v>44080</v>
      </c>
      <c r="M41" s="14">
        <v>77.707542419433594</v>
      </c>
      <c r="N41" s="17">
        <v>0</v>
      </c>
      <c r="O41" s="14">
        <v>22.292453765869141</v>
      </c>
      <c r="P41" s="41">
        <f t="shared" si="2"/>
        <v>99.999996185302734</v>
      </c>
      <c r="R41" s="64"/>
      <c r="S41" s="7">
        <v>44080</v>
      </c>
      <c r="T41" s="24">
        <v>3.1648261938244104</v>
      </c>
      <c r="U41" s="24">
        <v>8.2618417218327522</v>
      </c>
      <c r="V41" s="24">
        <v>28.573310002684593</v>
      </c>
      <c r="W41" s="24">
        <v>4.8768999986350536</v>
      </c>
      <c r="X41" s="24">
        <v>0</v>
      </c>
      <c r="Y41" s="41">
        <f t="shared" si="3"/>
        <v>44.87687791697681</v>
      </c>
      <c r="Z41" s="41">
        <f t="shared" si="4"/>
        <v>39.999977918341756</v>
      </c>
      <c r="AB41" s="64"/>
      <c r="AC41" s="7">
        <v>44080</v>
      </c>
      <c r="AD41" s="24">
        <v>107.56497085094452</v>
      </c>
      <c r="AE41" s="24">
        <v>6.14538075751625E-2</v>
      </c>
      <c r="AF41" s="24">
        <v>0.50426588859409094</v>
      </c>
      <c r="AG41" s="24">
        <v>48.302162438631058</v>
      </c>
      <c r="AH41" s="24">
        <v>0</v>
      </c>
      <c r="AI41" s="41">
        <f t="shared" si="5"/>
        <v>156.43285298574483</v>
      </c>
      <c r="AJ41" s="41">
        <f t="shared" si="6"/>
        <v>108.13069054711377</v>
      </c>
    </row>
    <row r="42" spans="1:36" x14ac:dyDescent="0.75">
      <c r="A42" s="64"/>
      <c r="B42" s="20">
        <v>44108</v>
      </c>
      <c r="C42" s="24">
        <v>106.94295912981033</v>
      </c>
      <c r="D42" s="24">
        <v>6.5610413439571857</v>
      </c>
      <c r="E42" s="24">
        <v>12.320100329816341</v>
      </c>
      <c r="F42" s="24">
        <v>54.53263595700264</v>
      </c>
      <c r="G42" s="24">
        <v>0</v>
      </c>
      <c r="H42" s="41">
        <f t="shared" si="0"/>
        <v>180.3567367605865</v>
      </c>
      <c r="I42" s="41">
        <f t="shared" si="1"/>
        <v>125.82410080358386</v>
      </c>
      <c r="K42" s="64"/>
      <c r="L42" s="7">
        <v>44108</v>
      </c>
      <c r="M42" s="14">
        <v>84.727470397949219</v>
      </c>
      <c r="N42" s="17">
        <v>0</v>
      </c>
      <c r="O42" s="14">
        <v>15.272529602050781</v>
      </c>
      <c r="P42" s="41">
        <f t="shared" si="2"/>
        <v>100</v>
      </c>
      <c r="R42" s="64"/>
      <c r="S42" s="7">
        <v>44108</v>
      </c>
      <c r="T42" s="24">
        <v>2.9130466282367706</v>
      </c>
      <c r="U42" s="24">
        <v>6.4901625737547874</v>
      </c>
      <c r="V42" s="24">
        <v>12.261238880455494</v>
      </c>
      <c r="W42" s="24">
        <v>5.8805868029594421</v>
      </c>
      <c r="X42" s="24">
        <v>0</v>
      </c>
      <c r="Y42" s="41">
        <f t="shared" si="3"/>
        <v>27.545034885406494</v>
      </c>
      <c r="Z42" s="41">
        <f t="shared" si="4"/>
        <v>21.664448082447052</v>
      </c>
      <c r="AB42" s="64"/>
      <c r="AC42" s="7">
        <v>44108</v>
      </c>
      <c r="AD42" s="24">
        <v>104.02991622686386</v>
      </c>
      <c r="AE42" s="24">
        <v>7.087899575708434E-2</v>
      </c>
      <c r="AF42" s="24">
        <v>5.88610528211575E-2</v>
      </c>
      <c r="AG42" s="24">
        <v>48.652049154043198</v>
      </c>
      <c r="AH42" s="24">
        <v>0</v>
      </c>
      <c r="AI42" s="41">
        <f t="shared" si="5"/>
        <v>152.8117054294853</v>
      </c>
      <c r="AJ42" s="41">
        <f t="shared" si="6"/>
        <v>104.1596562754421</v>
      </c>
    </row>
    <row r="43" spans="1:36" x14ac:dyDescent="0.75">
      <c r="A43" s="64"/>
      <c r="B43" s="20">
        <v>44501</v>
      </c>
      <c r="C43" s="24">
        <v>109.07047986984253</v>
      </c>
      <c r="D43" s="24">
        <v>7.1925879456102848</v>
      </c>
      <c r="E43" s="24">
        <v>10.353114455938339</v>
      </c>
      <c r="F43" s="24">
        <v>57.092916220426559</v>
      </c>
      <c r="G43" s="24">
        <v>0</v>
      </c>
      <c r="H43" s="41">
        <f t="shared" si="0"/>
        <v>183.70909849181771</v>
      </c>
      <c r="I43" s="41">
        <f t="shared" si="1"/>
        <v>126.61618227139115</v>
      </c>
      <c r="K43" s="64"/>
      <c r="L43" s="7">
        <v>44501</v>
      </c>
      <c r="M43" s="24">
        <v>84.696983337402344</v>
      </c>
      <c r="N43" s="17">
        <v>0</v>
      </c>
      <c r="O43" s="24">
        <v>15.303020477294922</v>
      </c>
      <c r="P43" s="41">
        <f t="shared" si="2"/>
        <v>100.00000381469727</v>
      </c>
      <c r="R43" s="64"/>
      <c r="S43" s="7">
        <v>44501</v>
      </c>
      <c r="T43" s="24">
        <v>2.9571808408945799</v>
      </c>
      <c r="U43" s="24">
        <v>7.1008773520588875</v>
      </c>
      <c r="V43" s="24">
        <v>10.273926891386509</v>
      </c>
      <c r="W43" s="24">
        <v>7.7810557559132576</v>
      </c>
      <c r="X43" s="24">
        <v>0</v>
      </c>
      <c r="Y43" s="41">
        <f t="shared" si="3"/>
        <v>28.113040840253234</v>
      </c>
      <c r="Z43" s="41">
        <f t="shared" si="4"/>
        <v>20.331985084339976</v>
      </c>
      <c r="AB43" s="64"/>
      <c r="AC43" s="7">
        <v>44501</v>
      </c>
      <c r="AD43" s="24">
        <v>106.11329972743988</v>
      </c>
      <c r="AE43" s="24">
        <v>9.1710193373728544E-2</v>
      </c>
      <c r="AF43" s="24">
        <v>7.9188401286955923E-2</v>
      </c>
      <c r="AG43" s="24">
        <v>49.311857670545578</v>
      </c>
      <c r="AH43" s="24">
        <v>0</v>
      </c>
      <c r="AI43" s="41">
        <f t="shared" si="5"/>
        <v>155.59605599264614</v>
      </c>
      <c r="AJ43" s="41">
        <f t="shared" si="6"/>
        <v>106.28419832210056</v>
      </c>
    </row>
    <row r="44" spans="1:36" x14ac:dyDescent="0.75">
      <c r="A44" s="64"/>
      <c r="B44" s="20">
        <v>44529</v>
      </c>
      <c r="C44" s="24">
        <v>114.21702802181244</v>
      </c>
      <c r="D44" s="24">
        <v>6.1301747336983681</v>
      </c>
      <c r="E44" s="24">
        <v>15.584567561745644</v>
      </c>
      <c r="F44" s="24">
        <v>57.305563241243362</v>
      </c>
      <c r="G44" s="24">
        <v>4.2297639879507187E-4</v>
      </c>
      <c r="H44" s="41">
        <f t="shared" si="0"/>
        <v>193.23775653489861</v>
      </c>
      <c r="I44" s="41">
        <f t="shared" si="1"/>
        <v>135.93177031725645</v>
      </c>
      <c r="K44" s="64"/>
      <c r="L44" s="7">
        <v>44529</v>
      </c>
      <c r="M44" s="24">
        <v>82.894889831542969</v>
      </c>
      <c r="N44" s="17">
        <v>0</v>
      </c>
      <c r="O44" s="24">
        <v>17.105110168457031</v>
      </c>
      <c r="P44" s="41">
        <f t="shared" si="2"/>
        <v>100</v>
      </c>
      <c r="R44" s="64"/>
      <c r="S44" s="7">
        <v>44529</v>
      </c>
      <c r="T44" s="24">
        <v>3.141484223306179</v>
      </c>
      <c r="U44" s="24">
        <v>6.0116229578852654</v>
      </c>
      <c r="V44" s="24">
        <v>15.549940057098866</v>
      </c>
      <c r="W44" s="24">
        <v>8.3504840731620789</v>
      </c>
      <c r="X44" s="24">
        <v>0</v>
      </c>
      <c r="Y44" s="41">
        <f t="shared" si="3"/>
        <v>33.053531311452389</v>
      </c>
      <c r="Z44" s="41">
        <f t="shared" si="4"/>
        <v>24.70304723829031</v>
      </c>
      <c r="AB44" s="64"/>
      <c r="AC44" s="7">
        <v>44529</v>
      </c>
      <c r="AD44" s="24">
        <v>111.07554286718369</v>
      </c>
      <c r="AE44" s="24">
        <v>0.11855167394969612</v>
      </c>
      <c r="AF44" s="24">
        <v>3.4627610148163512E-2</v>
      </c>
      <c r="AG44" s="24">
        <v>48.955079168081284</v>
      </c>
      <c r="AH44" s="24">
        <v>4.2297639879507187E-4</v>
      </c>
      <c r="AI44" s="41">
        <f t="shared" si="5"/>
        <v>160.18422429576162</v>
      </c>
      <c r="AJ44" s="41">
        <f t="shared" si="6"/>
        <v>111.22872215128154</v>
      </c>
    </row>
    <row r="45" spans="1:36" x14ac:dyDescent="0.75">
      <c r="A45" s="64"/>
      <c r="B45" s="20">
        <v>44557</v>
      </c>
      <c r="C45" s="17">
        <v>116.12289398908615</v>
      </c>
      <c r="D45" s="24">
        <v>7.392828818410635</v>
      </c>
      <c r="E45" s="14">
        <v>19.061511382460594</v>
      </c>
      <c r="F45" s="14">
        <v>64.472697675228119</v>
      </c>
      <c r="G45" s="24">
        <v>4.23514592284846E-4</v>
      </c>
      <c r="H45" s="41">
        <f t="shared" si="0"/>
        <v>207.05035537977778</v>
      </c>
      <c r="I45" s="41">
        <f t="shared" si="1"/>
        <v>142.57723418995738</v>
      </c>
      <c r="K45" s="64"/>
      <c r="L45" s="7">
        <v>44557</v>
      </c>
      <c r="M45" s="17">
        <v>81.29156494140625</v>
      </c>
      <c r="N45" s="17">
        <v>0</v>
      </c>
      <c r="O45" s="17">
        <v>18.708429336547852</v>
      </c>
      <c r="P45" s="41">
        <f t="shared" si="2"/>
        <v>99.999994277954102</v>
      </c>
      <c r="R45" s="64"/>
      <c r="S45" s="7">
        <v>44557</v>
      </c>
      <c r="T45" s="27">
        <v>3.0418552923947573</v>
      </c>
      <c r="U45" s="24">
        <v>7.2907977737486362</v>
      </c>
      <c r="V45" s="27">
        <v>18.981605768203735</v>
      </c>
      <c r="W45" s="28">
        <v>9.4216130673885345</v>
      </c>
      <c r="X45" s="24">
        <v>0</v>
      </c>
      <c r="Y45" s="41">
        <f t="shared" si="3"/>
        <v>38.735871901735663</v>
      </c>
      <c r="Z45" s="41">
        <f t="shared" si="4"/>
        <v>29.314258834347129</v>
      </c>
      <c r="AB45" s="64"/>
      <c r="AC45" s="7">
        <v>44557</v>
      </c>
      <c r="AD45" s="14">
        <v>113.08103799819946</v>
      </c>
      <c r="AE45" s="24">
        <v>0.10203133570030332</v>
      </c>
      <c r="AF45" s="14">
        <v>7.9905614256858826E-2</v>
      </c>
      <c r="AG45" s="14">
        <v>55.051088333129883</v>
      </c>
      <c r="AH45" s="24">
        <v>4.23514592284846E-4</v>
      </c>
      <c r="AI45" s="41">
        <f t="shared" si="5"/>
        <v>168.31448679587879</v>
      </c>
      <c r="AJ45" s="41">
        <f t="shared" si="6"/>
        <v>113.26297494815663</v>
      </c>
    </row>
    <row r="46" spans="1:36" x14ac:dyDescent="0.75">
      <c r="A46" s="64">
        <v>2021</v>
      </c>
      <c r="B46" s="20">
        <v>44220</v>
      </c>
      <c r="C46" s="28">
        <v>124.35553222894669</v>
      </c>
      <c r="D46" s="28">
        <v>7.563246414065361</v>
      </c>
      <c r="E46" s="28">
        <v>22.721115499734879</v>
      </c>
      <c r="F46" s="28">
        <v>59.744954109191895</v>
      </c>
      <c r="G46" s="24">
        <v>1.2708640042546904E-3</v>
      </c>
      <c r="H46" s="41">
        <f t="shared" si="0"/>
        <v>214.38611911594307</v>
      </c>
      <c r="I46" s="41">
        <f t="shared" si="1"/>
        <v>154.63989414274693</v>
      </c>
      <c r="K46" s="64">
        <v>2021</v>
      </c>
      <c r="L46" s="20">
        <v>44220</v>
      </c>
      <c r="M46" s="27">
        <v>80.368698120117188</v>
      </c>
      <c r="N46" s="17">
        <v>0</v>
      </c>
      <c r="O46" s="27">
        <v>19.631298065185547</v>
      </c>
      <c r="P46" s="41">
        <f t="shared" si="2"/>
        <v>99.999996185302734</v>
      </c>
      <c r="R46" s="64">
        <v>2021</v>
      </c>
      <c r="S46" s="20">
        <v>44220</v>
      </c>
      <c r="T46" s="27">
        <v>4.2812908068299294</v>
      </c>
      <c r="U46" s="27">
        <v>7.4861482717096806</v>
      </c>
      <c r="V46" s="27">
        <v>22.681009024381638</v>
      </c>
      <c r="W46" s="27">
        <v>7.6383310370147228</v>
      </c>
      <c r="X46" s="24">
        <v>0</v>
      </c>
      <c r="Y46" s="41">
        <f t="shared" si="3"/>
        <v>42.08677913993597</v>
      </c>
      <c r="Z46" s="41">
        <f t="shared" si="4"/>
        <v>34.448448102921247</v>
      </c>
      <c r="AB46" s="64">
        <v>2021</v>
      </c>
      <c r="AC46" s="20">
        <v>44220</v>
      </c>
      <c r="AD46" s="27">
        <v>120.07424235343933</v>
      </c>
      <c r="AE46" s="27">
        <v>7.7098389738239348E-2</v>
      </c>
      <c r="AF46" s="27">
        <v>4.0105966036207974E-2</v>
      </c>
      <c r="AG46" s="27">
        <v>52.106626331806183</v>
      </c>
      <c r="AH46" s="24">
        <v>1.2708640042546904E-3</v>
      </c>
      <c r="AI46" s="41">
        <f t="shared" si="5"/>
        <v>172.29934390502422</v>
      </c>
      <c r="AJ46" s="41">
        <f t="shared" si="6"/>
        <v>120.19144670921378</v>
      </c>
    </row>
    <row r="47" spans="1:36" x14ac:dyDescent="0.75">
      <c r="A47" s="64"/>
      <c r="B47" s="20">
        <v>44248</v>
      </c>
      <c r="C47" s="28">
        <v>125.18264353275299</v>
      </c>
      <c r="D47" s="28">
        <v>9.4885556027293205</v>
      </c>
      <c r="E47" s="28">
        <v>23.655544966459274</v>
      </c>
      <c r="F47" s="28">
        <v>62.000535428524017</v>
      </c>
      <c r="G47" s="24">
        <v>1.6956036006376962E-3</v>
      </c>
      <c r="H47" s="41">
        <f t="shared" si="0"/>
        <v>220.32897513406624</v>
      </c>
      <c r="I47" s="41">
        <f t="shared" si="1"/>
        <v>158.32674410194159</v>
      </c>
      <c r="K47" s="64"/>
      <c r="L47" s="20">
        <v>44248</v>
      </c>
      <c r="M47" s="27">
        <v>80.064201354980469</v>
      </c>
      <c r="N47" s="17">
        <v>0</v>
      </c>
      <c r="O47" s="27">
        <v>19.935792922973633</v>
      </c>
      <c r="P47" s="41">
        <f t="shared" si="2"/>
        <v>99.999994277954102</v>
      </c>
      <c r="R47" s="64"/>
      <c r="S47" s="20">
        <v>44248</v>
      </c>
      <c r="T47" s="27">
        <v>2.5856646243482828</v>
      </c>
      <c r="U47" s="27">
        <v>9.4472263008356094</v>
      </c>
      <c r="V47" s="27">
        <v>23.585421964526176</v>
      </c>
      <c r="W47" s="27">
        <v>8.3060171455144882</v>
      </c>
      <c r="X47" s="24">
        <v>0</v>
      </c>
      <c r="Y47" s="41">
        <f t="shared" si="3"/>
        <v>43.924330035224557</v>
      </c>
      <c r="Z47" s="41">
        <f t="shared" si="4"/>
        <v>35.618312889710069</v>
      </c>
      <c r="AB47" s="64"/>
      <c r="AC47" s="20">
        <v>44248</v>
      </c>
      <c r="AD47" s="27">
        <v>122.59698659181595</v>
      </c>
      <c r="AE47" s="27">
        <v>4.1328599763801321E-2</v>
      </c>
      <c r="AF47" s="27">
        <v>7.0123271143529564E-2</v>
      </c>
      <c r="AG47" s="27">
        <v>53.694520145654678</v>
      </c>
      <c r="AH47" s="24">
        <v>1.6956036006376962E-3</v>
      </c>
      <c r="AI47" s="41">
        <f t="shared" si="5"/>
        <v>176.4046542119786</v>
      </c>
      <c r="AJ47" s="41">
        <f t="shared" si="6"/>
        <v>122.70843846272328</v>
      </c>
    </row>
    <row r="48" spans="1:36" x14ac:dyDescent="0.75">
      <c r="A48" s="64"/>
      <c r="B48" s="20">
        <v>44276</v>
      </c>
      <c r="C48" s="28">
        <v>126.32906436920166</v>
      </c>
      <c r="D48" s="28">
        <v>8.7446710094809532</v>
      </c>
      <c r="E48" s="28">
        <v>25.239409878849983</v>
      </c>
      <c r="F48" s="28">
        <v>59.816833585500717</v>
      </c>
      <c r="G48" s="24">
        <v>1.4804409147473052E-3</v>
      </c>
      <c r="H48" s="41">
        <f t="shared" si="0"/>
        <v>220.13145928394806</v>
      </c>
      <c r="I48" s="41">
        <f t="shared" si="1"/>
        <v>160.3131452575326</v>
      </c>
      <c r="K48" s="64"/>
      <c r="L48" s="20">
        <v>44276</v>
      </c>
      <c r="M48" s="27">
        <v>80.551834106445313</v>
      </c>
      <c r="N48" s="17">
        <v>0</v>
      </c>
      <c r="O48" s="27">
        <v>19.448163986206055</v>
      </c>
      <c r="P48" s="41">
        <f t="shared" si="2"/>
        <v>99.999998092651367</v>
      </c>
      <c r="R48" s="64"/>
      <c r="S48" s="20">
        <v>44276</v>
      </c>
      <c r="T48" s="27">
        <v>2.5389380753040314</v>
      </c>
      <c r="U48" s="27">
        <v>8.6976932361721992</v>
      </c>
      <c r="V48" s="27">
        <v>25.167526677250862</v>
      </c>
      <c r="W48" s="27">
        <v>6.4073675312101841</v>
      </c>
      <c r="X48" s="24">
        <v>0</v>
      </c>
      <c r="Y48" s="41">
        <f t="shared" si="3"/>
        <v>42.811525519937277</v>
      </c>
      <c r="Z48" s="41">
        <f t="shared" si="4"/>
        <v>36.404157988727093</v>
      </c>
      <c r="AB48" s="64"/>
      <c r="AC48" s="20">
        <v>44276</v>
      </c>
      <c r="AD48" s="27">
        <v>123.79012256860733</v>
      </c>
      <c r="AE48" s="27">
        <v>4.697734402725473E-2</v>
      </c>
      <c r="AF48" s="27">
        <v>7.1883107011672109E-2</v>
      </c>
      <c r="AG48" s="27">
        <v>53.40946838259697</v>
      </c>
      <c r="AH48" s="24">
        <v>1.4804409147473052E-3</v>
      </c>
      <c r="AI48" s="41">
        <f>SUM(AD48:AH48)</f>
        <v>177.31993184315797</v>
      </c>
      <c r="AJ48" s="41">
        <f>SUM(AD48:AF48)</f>
        <v>123.90898301964626</v>
      </c>
    </row>
    <row r="49" spans="1:36" x14ac:dyDescent="0.75">
      <c r="A49" s="64"/>
      <c r="B49" s="20">
        <v>44304</v>
      </c>
      <c r="C49" s="28">
        <v>128.75117361545563</v>
      </c>
      <c r="D49" s="28">
        <v>9.8098469898104668</v>
      </c>
      <c r="E49" s="28">
        <v>23.514186963438988</v>
      </c>
      <c r="F49" s="28">
        <v>61.135090887546539</v>
      </c>
      <c r="G49" s="24">
        <v>0</v>
      </c>
      <c r="H49" s="41">
        <f t="shared" si="0"/>
        <v>223.21029845625162</v>
      </c>
      <c r="I49" s="41">
        <f t="shared" si="1"/>
        <v>162.07520756870508</v>
      </c>
      <c r="K49" s="64"/>
      <c r="L49" s="20">
        <v>44304</v>
      </c>
      <c r="M49" s="27">
        <v>79.937187194824219</v>
      </c>
      <c r="N49" s="17">
        <v>0</v>
      </c>
      <c r="O49" s="27">
        <v>20.062808990478516</v>
      </c>
      <c r="P49" s="41">
        <f t="shared" si="2"/>
        <v>99.999996185302734</v>
      </c>
      <c r="R49" s="64"/>
      <c r="S49" s="20">
        <v>44304</v>
      </c>
      <c r="T49" s="27">
        <v>2.1979724988341331</v>
      </c>
      <c r="U49" s="27">
        <v>9.7275208681821823</v>
      </c>
      <c r="V49" s="27">
        <v>23.494862020015717</v>
      </c>
      <c r="W49" s="27">
        <v>9.3619013205170631</v>
      </c>
      <c r="X49" s="24">
        <v>0</v>
      </c>
      <c r="Y49" s="41">
        <f t="shared" si="3"/>
        <v>44.782256707549095</v>
      </c>
      <c r="Z49" s="41">
        <f t="shared" si="4"/>
        <v>35.420355387032032</v>
      </c>
      <c r="AB49" s="64"/>
      <c r="AC49" s="20">
        <v>44304</v>
      </c>
      <c r="AD49" s="27">
        <v>126.55319273471832</v>
      </c>
      <c r="AE49" s="27">
        <v>8.2325663242954761E-2</v>
      </c>
      <c r="AF49" s="27">
        <v>1.9324814275023527E-2</v>
      </c>
      <c r="AG49" s="27">
        <v>51.773190498352051</v>
      </c>
      <c r="AH49" s="24">
        <v>0</v>
      </c>
      <c r="AI49" s="41">
        <f>SUM(AD49:AH49)</f>
        <v>178.42803371058835</v>
      </c>
      <c r="AJ49" s="41">
        <f>SUM(AD49:AF49)</f>
        <v>126.6548432122363</v>
      </c>
    </row>
    <row r="50" spans="1:36" x14ac:dyDescent="0.75">
      <c r="A50" s="64"/>
      <c r="B50" s="20">
        <v>44332</v>
      </c>
      <c r="C50" s="28">
        <v>127.52129137516022</v>
      </c>
      <c r="D50" s="28">
        <v>8.8269868865609169</v>
      </c>
      <c r="E50" s="28">
        <v>22.866373881697655</v>
      </c>
      <c r="F50" s="28">
        <v>65.411359071731567</v>
      </c>
      <c r="G50" s="24">
        <v>6.3532081640005345E-4</v>
      </c>
      <c r="H50" s="41">
        <f t="shared" si="0"/>
        <v>224.62664653596676</v>
      </c>
      <c r="I50" s="41">
        <f t="shared" si="1"/>
        <v>159.21465214341879</v>
      </c>
      <c r="K50" s="64"/>
      <c r="L50" s="20">
        <v>44332</v>
      </c>
      <c r="M50" s="27">
        <v>80.4169921875</v>
      </c>
      <c r="N50" s="17">
        <v>0</v>
      </c>
      <c r="O50" s="27">
        <v>19.583009719848633</v>
      </c>
      <c r="P50" s="41">
        <f t="shared" si="2"/>
        <v>100.00000190734863</v>
      </c>
      <c r="R50" s="64"/>
      <c r="S50" s="20">
        <v>44332</v>
      </c>
      <c r="T50" s="27">
        <v>2.3491452448070049</v>
      </c>
      <c r="U50" s="27">
        <v>8.7882354855537415</v>
      </c>
      <c r="V50" s="27">
        <v>22.860443219542503</v>
      </c>
      <c r="W50" s="27">
        <v>9.9908327683806419</v>
      </c>
      <c r="X50" s="24">
        <v>0</v>
      </c>
      <c r="Y50" s="41">
        <f t="shared" si="3"/>
        <v>43.988656718283892</v>
      </c>
      <c r="Z50" s="41">
        <f t="shared" si="4"/>
        <v>33.99782394990325</v>
      </c>
      <c r="AB50" s="64"/>
      <c r="AC50" s="20">
        <v>44332</v>
      </c>
      <c r="AD50" s="27">
        <v>125.17213821411133</v>
      </c>
      <c r="AE50" s="27">
        <v>3.875129550579004E-2</v>
      </c>
      <c r="AF50" s="27">
        <v>5.930438419454731E-3</v>
      </c>
      <c r="AG50" s="27">
        <v>55.420529097318649</v>
      </c>
      <c r="AH50" s="24">
        <v>6.3532081640005345E-4</v>
      </c>
      <c r="AI50" s="41">
        <f>SUM(AD50:AH50)</f>
        <v>180.63798436617162</v>
      </c>
      <c r="AJ50" s="41">
        <f>SUM(AD50:AF50)</f>
        <v>125.21681994803657</v>
      </c>
    </row>
    <row r="51" spans="1:36" s="2" customFormat="1" x14ac:dyDescent="0.75">
      <c r="A51" s="64"/>
      <c r="B51" s="20">
        <v>44360</v>
      </c>
      <c r="C51" s="27">
        <v>130.50711154937744</v>
      </c>
      <c r="D51" s="27">
        <v>9.123840369284153</v>
      </c>
      <c r="E51" s="27">
        <v>26.176711544394493</v>
      </c>
      <c r="F51" s="27">
        <v>67.05830991268158</v>
      </c>
      <c r="G51" s="24">
        <v>1.6934385485001258E-3</v>
      </c>
      <c r="H51" s="41">
        <f>SUM(C51:G51)</f>
        <v>232.86766681428617</v>
      </c>
      <c r="I51" s="41">
        <f>SUM(C51:E51)</f>
        <v>165.80766346305609</v>
      </c>
      <c r="K51" s="64"/>
      <c r="L51" s="7">
        <v>44360</v>
      </c>
      <c r="M51" s="27">
        <v>79.194137573242188</v>
      </c>
      <c r="N51" s="17">
        <v>0</v>
      </c>
      <c r="O51" s="27">
        <v>20.805866241455078</v>
      </c>
      <c r="P51" s="41">
        <f t="shared" si="2"/>
        <v>100.00000381469727</v>
      </c>
      <c r="R51" s="64"/>
      <c r="S51" s="7">
        <v>44360</v>
      </c>
      <c r="T51" s="27">
        <v>2.9861500952392817</v>
      </c>
      <c r="U51" s="27">
        <v>9.0432269498705864</v>
      </c>
      <c r="V51" s="27">
        <v>26.117222383618355</v>
      </c>
      <c r="W51" s="27">
        <v>10.303535498678684</v>
      </c>
      <c r="X51" s="24">
        <v>0</v>
      </c>
      <c r="Y51" s="41">
        <f t="shared" ref="Y51:Y61" si="7">SUM(T51:X51)</f>
        <v>48.450134927406907</v>
      </c>
      <c r="Z51" s="41">
        <f t="shared" ref="Z51:Z61" si="8">SUM(T51:V51)</f>
        <v>38.146599428728223</v>
      </c>
      <c r="AB51" s="64"/>
      <c r="AC51" s="7">
        <v>44360</v>
      </c>
      <c r="AD51" s="27">
        <v>127.52096354961395</v>
      </c>
      <c r="AE51" s="27">
        <v>8.061390690272674E-2</v>
      </c>
      <c r="AF51" s="27">
        <v>5.9489899285836145E-2</v>
      </c>
      <c r="AG51" s="27">
        <v>56.75477534532547</v>
      </c>
      <c r="AH51" s="24">
        <v>1.6934385485001258E-3</v>
      </c>
      <c r="AI51" s="41">
        <f t="shared" ref="AI51:AI62" si="9">SUM(AD51:AH51)</f>
        <v>184.41753613967649</v>
      </c>
      <c r="AJ51" s="41">
        <f t="shared" ref="AJ51:AJ62" si="10">SUM(AD51:AF51)</f>
        <v>127.66106735580252</v>
      </c>
    </row>
    <row r="52" spans="1:36" s="2" customFormat="1" x14ac:dyDescent="0.75">
      <c r="A52" s="64"/>
      <c r="B52" s="20">
        <v>44388</v>
      </c>
      <c r="C52" s="27">
        <v>130.03309071063995</v>
      </c>
      <c r="D52" s="27">
        <v>8.5092112421989441</v>
      </c>
      <c r="E52" s="27">
        <v>28.23215164244175</v>
      </c>
      <c r="F52" s="27">
        <v>63.415378332138062</v>
      </c>
      <c r="G52" s="24">
        <v>4.0117647586157545E-3</v>
      </c>
      <c r="H52" s="41">
        <f t="shared" ref="H52:H69" si="11">SUM(C52:G52)</f>
        <v>230.19384369217732</v>
      </c>
      <c r="I52" s="41">
        <f t="shared" ref="I52:I69" si="12">SUM(C52:E52)</f>
        <v>166.77445359528065</v>
      </c>
      <c r="K52" s="64"/>
      <c r="L52" s="7">
        <v>44388</v>
      </c>
      <c r="M52" s="27">
        <v>79.542236328125</v>
      </c>
      <c r="N52" s="17">
        <v>0</v>
      </c>
      <c r="O52" s="27">
        <v>20.457765579223633</v>
      </c>
      <c r="P52" s="41">
        <f t="shared" si="2"/>
        <v>100.00000190734863</v>
      </c>
      <c r="R52" s="64"/>
      <c r="S52" s="7">
        <v>44388</v>
      </c>
      <c r="T52" s="27">
        <v>2.6180141139775515</v>
      </c>
      <c r="U52" s="27">
        <v>8.3962157368659973</v>
      </c>
      <c r="V52" s="27">
        <v>28.212221339344978</v>
      </c>
      <c r="W52" s="27">
        <v>7.8629003837704659</v>
      </c>
      <c r="X52" s="24">
        <v>3.1669278541812673E-3</v>
      </c>
      <c r="Y52" s="41">
        <f t="shared" si="7"/>
        <v>47.092518501813174</v>
      </c>
      <c r="Z52" s="41">
        <f t="shared" si="8"/>
        <v>39.226451190188527</v>
      </c>
      <c r="AB52" s="64"/>
      <c r="AC52" s="7">
        <v>44388</v>
      </c>
      <c r="AD52" s="27">
        <v>127.41507589817047</v>
      </c>
      <c r="AE52" s="27">
        <v>0.11299605102976784</v>
      </c>
      <c r="AF52" s="27">
        <v>1.9931017959606834E-2</v>
      </c>
      <c r="AG52" s="27">
        <v>55.552475154399872</v>
      </c>
      <c r="AH52" s="24">
        <v>8.4483696127790608E-4</v>
      </c>
      <c r="AI52" s="41">
        <f t="shared" si="9"/>
        <v>183.101322958521</v>
      </c>
      <c r="AJ52" s="41">
        <f t="shared" si="10"/>
        <v>127.54800296715985</v>
      </c>
    </row>
    <row r="53" spans="1:36" s="2" customFormat="1" x14ac:dyDescent="0.75">
      <c r="A53" s="64"/>
      <c r="B53" s="20">
        <v>44416</v>
      </c>
      <c r="C53" s="27">
        <v>127.76517868041992</v>
      </c>
      <c r="D53" s="27">
        <v>11.305548250675201</v>
      </c>
      <c r="E53" s="27">
        <v>23.711156100034714</v>
      </c>
      <c r="F53" s="27">
        <v>62.559060752391815</v>
      </c>
      <c r="G53" s="24">
        <v>4.6386935537157115E-3</v>
      </c>
      <c r="H53" s="41">
        <f t="shared" si="11"/>
        <v>225.34558247707537</v>
      </c>
      <c r="I53" s="41">
        <f t="shared" si="12"/>
        <v>162.78188303112984</v>
      </c>
      <c r="K53" s="64"/>
      <c r="L53" s="7">
        <v>44416</v>
      </c>
      <c r="M53" s="27">
        <v>79.703155517578125</v>
      </c>
      <c r="N53" s="17">
        <v>0</v>
      </c>
      <c r="O53" s="27">
        <v>20.296844482421875</v>
      </c>
      <c r="P53" s="41">
        <f t="shared" si="2"/>
        <v>100</v>
      </c>
      <c r="R53" s="64"/>
      <c r="S53" s="7">
        <v>44416</v>
      </c>
      <c r="T53" s="27">
        <v>2.9436771292239428</v>
      </c>
      <c r="U53" s="27">
        <v>11.165553703904152</v>
      </c>
      <c r="V53" s="27">
        <v>23.699134588241577</v>
      </c>
      <c r="W53" s="27">
        <v>7.9265125095844269</v>
      </c>
      <c r="X53" s="24">
        <v>3.1625299925508443E-3</v>
      </c>
      <c r="Y53" s="41">
        <f t="shared" si="7"/>
        <v>45.73804046094665</v>
      </c>
      <c r="Z53" s="41">
        <f t="shared" si="8"/>
        <v>37.808365421369672</v>
      </c>
      <c r="AB53" s="64"/>
      <c r="AC53" s="7">
        <v>44416</v>
      </c>
      <c r="AD53" s="27">
        <v>124.8214989900589</v>
      </c>
      <c r="AE53" s="27">
        <v>0.13999456132296473</v>
      </c>
      <c r="AF53" s="27">
        <v>1.2020382200716995E-2</v>
      </c>
      <c r="AG53" s="27">
        <v>54.632548242807388</v>
      </c>
      <c r="AH53" s="24">
        <v>1.4761633337911917E-3</v>
      </c>
      <c r="AI53" s="41">
        <f t="shared" si="9"/>
        <v>179.60753833972376</v>
      </c>
      <c r="AJ53" s="41">
        <f t="shared" si="10"/>
        <v>124.97351393358258</v>
      </c>
    </row>
    <row r="54" spans="1:36" s="2" customFormat="1" x14ac:dyDescent="0.75">
      <c r="A54" s="64"/>
      <c r="B54" s="20">
        <v>44444</v>
      </c>
      <c r="C54" s="27">
        <v>122.40634858608246</v>
      </c>
      <c r="D54" s="27">
        <v>10.189313441514969</v>
      </c>
      <c r="E54" s="27">
        <v>25.811329483985901</v>
      </c>
      <c r="F54" s="27">
        <v>60.158316045999527</v>
      </c>
      <c r="G54" s="24">
        <v>3.5814712191495346E-3</v>
      </c>
      <c r="H54" s="41">
        <f t="shared" si="11"/>
        <v>218.568889028802</v>
      </c>
      <c r="I54" s="41">
        <f t="shared" si="12"/>
        <v>158.40699151158333</v>
      </c>
      <c r="K54" s="64"/>
      <c r="L54" s="7">
        <v>44444</v>
      </c>
      <c r="M54" s="27">
        <v>78.36798095703125</v>
      </c>
      <c r="N54" s="17">
        <v>0</v>
      </c>
      <c r="O54" s="27">
        <v>21.632020950317383</v>
      </c>
      <c r="P54" s="41">
        <f t="shared" si="2"/>
        <v>100.00000190734863</v>
      </c>
      <c r="R54" s="64"/>
      <c r="S54" s="7">
        <v>44444</v>
      </c>
      <c r="T54" s="27">
        <v>2.8401252347975969</v>
      </c>
      <c r="U54" s="27">
        <v>10.072318837046623</v>
      </c>
      <c r="V54" s="27">
        <v>25.807317346334457</v>
      </c>
      <c r="W54" s="27">
        <v>8.5579454898834229</v>
      </c>
      <c r="X54" s="24">
        <v>3.1601530281477608E-3</v>
      </c>
      <c r="Y54" s="41">
        <f t="shared" si="7"/>
        <v>47.280867061090248</v>
      </c>
      <c r="Z54" s="41">
        <f t="shared" si="8"/>
        <v>38.719761418178678</v>
      </c>
      <c r="AB54" s="64"/>
      <c r="AC54" s="7">
        <v>44444</v>
      </c>
      <c r="AD54" s="27">
        <v>119.56622451543808</v>
      </c>
      <c r="AE54" s="27">
        <v>0.11699397146003321</v>
      </c>
      <c r="AF54" s="27">
        <v>4.0114932744472753E-3</v>
      </c>
      <c r="AG54" s="27">
        <v>51.600370556116104</v>
      </c>
      <c r="AH54" s="24">
        <v>4.2131819100177381E-4</v>
      </c>
      <c r="AI54" s="41">
        <f t="shared" si="9"/>
        <v>171.28802185447967</v>
      </c>
      <c r="AJ54" s="41">
        <f t="shared" si="10"/>
        <v>119.68722998017256</v>
      </c>
    </row>
    <row r="55" spans="1:36" s="2" customFormat="1" x14ac:dyDescent="0.75">
      <c r="A55" s="64"/>
      <c r="B55" s="20">
        <v>44837</v>
      </c>
      <c r="C55" s="27">
        <v>118.60699206590652</v>
      </c>
      <c r="D55" s="27">
        <v>8.4091247990727425</v>
      </c>
      <c r="E55" s="27">
        <v>25.739401578903198</v>
      </c>
      <c r="F55" s="27">
        <v>59.448719024658203</v>
      </c>
      <c r="G55" s="24">
        <v>2.3402958504448179E-3</v>
      </c>
      <c r="H55" s="41">
        <f t="shared" si="11"/>
        <v>212.20657776439111</v>
      </c>
      <c r="I55" s="41">
        <f t="shared" si="12"/>
        <v>152.75551844388247</v>
      </c>
      <c r="K55" s="64"/>
      <c r="L55" s="7">
        <v>44837</v>
      </c>
      <c r="M55" s="27">
        <v>78.451942443847656</v>
      </c>
      <c r="N55" s="17">
        <v>0</v>
      </c>
      <c r="O55" s="27">
        <v>21.548057556152344</v>
      </c>
      <c r="P55" s="41">
        <f t="shared" si="2"/>
        <v>100</v>
      </c>
      <c r="R55" s="64"/>
      <c r="S55" s="7">
        <v>44837</v>
      </c>
      <c r="T55" s="27">
        <v>3.0845333822071552</v>
      </c>
      <c r="U55" s="27">
        <v>8.225608617067337</v>
      </c>
      <c r="V55" s="27">
        <v>25.712722912430763</v>
      </c>
      <c r="W55" s="27">
        <v>8.7014026939868927</v>
      </c>
      <c r="X55" s="24">
        <v>2.127522975570173E-3</v>
      </c>
      <c r="Y55" s="41">
        <f t="shared" si="7"/>
        <v>45.726395128667718</v>
      </c>
      <c r="Z55" s="41">
        <f t="shared" si="8"/>
        <v>37.022864911705256</v>
      </c>
      <c r="AB55" s="64"/>
      <c r="AC55" s="7">
        <v>44837</v>
      </c>
      <c r="AD55" s="27">
        <v>115.52245914936066</v>
      </c>
      <c r="AE55" s="27">
        <v>0.18351538165006787</v>
      </c>
      <c r="AF55" s="27">
        <v>2.6679346774471924E-2</v>
      </c>
      <c r="AG55" s="27">
        <v>50.74731633067131</v>
      </c>
      <c r="AH55" s="24">
        <v>2.1277298856148263E-4</v>
      </c>
      <c r="AI55" s="41">
        <f t="shared" si="9"/>
        <v>166.48018298144507</v>
      </c>
      <c r="AJ55" s="41">
        <f t="shared" si="10"/>
        <v>115.7326538777852</v>
      </c>
    </row>
    <row r="56" spans="1:36" s="2" customFormat="1" x14ac:dyDescent="0.75">
      <c r="A56" s="64"/>
      <c r="B56" s="20">
        <v>44865</v>
      </c>
      <c r="C56" s="27">
        <v>111.66907101869583</v>
      </c>
      <c r="D56" s="27">
        <v>7.9793334007263184</v>
      </c>
      <c r="E56" s="27">
        <v>27.482040226459503</v>
      </c>
      <c r="F56" s="27">
        <v>58.46220999956131</v>
      </c>
      <c r="G56" s="24">
        <v>8.4220491771702655E-3</v>
      </c>
      <c r="H56" s="41">
        <f t="shared" si="11"/>
        <v>205.60107669462013</v>
      </c>
      <c r="I56" s="41">
        <f t="shared" si="12"/>
        <v>147.13044464588165</v>
      </c>
      <c r="K56" s="64"/>
      <c r="L56" s="20">
        <v>44865</v>
      </c>
      <c r="M56" s="27">
        <v>77.834228515625</v>
      </c>
      <c r="N56" s="17">
        <v>0</v>
      </c>
      <c r="O56" s="47">
        <v>22.165771484375</v>
      </c>
      <c r="P56" s="41">
        <f t="shared" si="2"/>
        <v>100</v>
      </c>
      <c r="R56" s="64"/>
      <c r="S56" s="20">
        <v>44865</v>
      </c>
      <c r="T56" s="27">
        <v>2.4839949328452349</v>
      </c>
      <c r="U56" s="27">
        <v>7.8519405797123909</v>
      </c>
      <c r="V56" s="27">
        <v>27.481198310852051</v>
      </c>
      <c r="W56" s="27">
        <v>7.7485628426074982</v>
      </c>
      <c r="X56" s="24">
        <v>7.3692358455446083E-3</v>
      </c>
      <c r="Y56" s="41">
        <f t="shared" si="7"/>
        <v>45.573065901862719</v>
      </c>
      <c r="Z56" s="41">
        <f t="shared" si="8"/>
        <v>37.817133823409677</v>
      </c>
      <c r="AB56" s="64"/>
      <c r="AC56" s="20">
        <v>44865</v>
      </c>
      <c r="AD56" s="27">
        <v>109.18506979942322</v>
      </c>
      <c r="AE56" s="27">
        <v>0.12739215162582695</v>
      </c>
      <c r="AF56" s="27">
        <v>8.4230407537688734E-4</v>
      </c>
      <c r="AG56" s="27">
        <v>50.713647156953812</v>
      </c>
      <c r="AH56" s="24">
        <v>1.0528128768783063E-3</v>
      </c>
      <c r="AI56" s="41">
        <f t="shared" si="9"/>
        <v>160.02800422495511</v>
      </c>
      <c r="AJ56" s="41">
        <f t="shared" si="10"/>
        <v>109.31330425512442</v>
      </c>
    </row>
    <row r="57" spans="1:36" s="2" customFormat="1" x14ac:dyDescent="0.75">
      <c r="A57" s="64"/>
      <c r="B57" s="20">
        <v>44893</v>
      </c>
      <c r="C57" s="27">
        <v>109.83624309301376</v>
      </c>
      <c r="D57" s="27">
        <v>7.1534658782184124</v>
      </c>
      <c r="E57" s="27">
        <v>25.869227945804596</v>
      </c>
      <c r="F57" s="27">
        <v>59.758849442005157</v>
      </c>
      <c r="G57" s="24">
        <v>6.3252659856516402E-3</v>
      </c>
      <c r="H57" s="41">
        <f t="shared" si="11"/>
        <v>202.62411162502758</v>
      </c>
      <c r="I57" s="41">
        <f t="shared" si="12"/>
        <v>142.85893691703677</v>
      </c>
      <c r="K57" s="64"/>
      <c r="L57" s="20">
        <v>44893</v>
      </c>
      <c r="M57" s="27">
        <v>78.883941650390625</v>
      </c>
      <c r="N57" s="17">
        <v>0</v>
      </c>
      <c r="O57" s="27">
        <v>21.116058349609375</v>
      </c>
      <c r="P57" s="41">
        <f>SUM(M57:O57)</f>
        <v>100</v>
      </c>
      <c r="R57" s="64"/>
      <c r="S57" s="20">
        <v>44893</v>
      </c>
      <c r="T57" s="27">
        <v>2.647716086357832</v>
      </c>
      <c r="U57" s="27">
        <v>7.0421095006167889</v>
      </c>
      <c r="V57" s="27">
        <v>25.867542251944542</v>
      </c>
      <c r="W57" s="27">
        <v>7.2246394120156765</v>
      </c>
      <c r="X57" s="24">
        <v>4.2179117372143082E-3</v>
      </c>
      <c r="Y57" s="41">
        <f t="shared" si="7"/>
        <v>42.786225162672054</v>
      </c>
      <c r="Z57" s="41">
        <f t="shared" si="8"/>
        <v>35.557367838919163</v>
      </c>
      <c r="AB57" s="64"/>
      <c r="AC57" s="20">
        <v>44893</v>
      </c>
      <c r="AD57" s="27">
        <v>107.18853026628494</v>
      </c>
      <c r="AE57" s="27">
        <v>0.11135629029013216</v>
      </c>
      <c r="AF57" s="27">
        <v>1.6866091527845128E-3</v>
      </c>
      <c r="AG57" s="27">
        <v>52.534207701683044</v>
      </c>
      <c r="AH57" s="24">
        <v>2.1073540210636565E-3</v>
      </c>
      <c r="AI57" s="41">
        <f t="shared" si="9"/>
        <v>159.83788822143197</v>
      </c>
      <c r="AJ57" s="41">
        <f t="shared" si="10"/>
        <v>107.30157316572786</v>
      </c>
    </row>
    <row r="58" spans="1:36" s="2" customFormat="1" x14ac:dyDescent="0.75">
      <c r="A58" s="64"/>
      <c r="B58" s="20">
        <v>44921</v>
      </c>
      <c r="C58" s="27">
        <v>114.55041170120239</v>
      </c>
      <c r="D58" s="27">
        <v>7.4808471836149693</v>
      </c>
      <c r="E58" s="27">
        <v>20.69266140460968</v>
      </c>
      <c r="F58" s="27">
        <v>62.184710055589676</v>
      </c>
      <c r="G58" s="24">
        <v>1.2036244697810616E-2</v>
      </c>
      <c r="H58" s="41">
        <f t="shared" si="11"/>
        <v>204.92066658971453</v>
      </c>
      <c r="I58" s="41">
        <f t="shared" si="12"/>
        <v>142.72392028942704</v>
      </c>
      <c r="K58" s="64"/>
      <c r="L58" s="20">
        <v>44921</v>
      </c>
      <c r="M58" s="27">
        <v>80.290023803710938</v>
      </c>
      <c r="N58" s="17">
        <v>0</v>
      </c>
      <c r="O58" s="27">
        <v>19.70997428894043</v>
      </c>
      <c r="P58" s="41">
        <f t="shared" si="2"/>
        <v>99.999998092651367</v>
      </c>
      <c r="R58" s="64"/>
      <c r="S58" s="20">
        <v>44921</v>
      </c>
      <c r="T58" s="27">
        <v>2.247979398816824</v>
      </c>
      <c r="U58" s="27">
        <v>7.3683052323758602</v>
      </c>
      <c r="V58" s="27">
        <v>20.690338686108589</v>
      </c>
      <c r="W58" s="27">
        <v>10.071573778986931</v>
      </c>
      <c r="X58" s="24">
        <v>1.1613920833042357E-2</v>
      </c>
      <c r="Y58" s="41">
        <f t="shared" si="7"/>
        <v>40.389811017121247</v>
      </c>
      <c r="Z58" s="41">
        <f t="shared" si="8"/>
        <v>30.306623317301273</v>
      </c>
      <c r="AB58" s="64"/>
      <c r="AC58" s="20">
        <v>44921</v>
      </c>
      <c r="AD58" s="27">
        <v>112.30242997407913</v>
      </c>
      <c r="AE58" s="27">
        <v>0.11254161654505879</v>
      </c>
      <c r="AF58" s="27">
        <v>2.3227723886520835E-3</v>
      </c>
      <c r="AG58" s="27">
        <v>52.113138139247894</v>
      </c>
      <c r="AH58" s="24">
        <v>4.2232443320244784E-4</v>
      </c>
      <c r="AI58" s="41">
        <f t="shared" si="9"/>
        <v>164.53085482669394</v>
      </c>
      <c r="AJ58" s="41">
        <f t="shared" si="10"/>
        <v>112.41729436301284</v>
      </c>
    </row>
    <row r="59" spans="1:36" s="2" customFormat="1" x14ac:dyDescent="0.75">
      <c r="A59" s="64">
        <v>2022</v>
      </c>
      <c r="B59" s="34">
        <v>44584</v>
      </c>
      <c r="C59" s="27">
        <v>112.20881342887878</v>
      </c>
      <c r="D59" s="27">
        <v>8.6206234991550446</v>
      </c>
      <c r="E59" s="27">
        <v>21.962234750390053</v>
      </c>
      <c r="F59" s="27">
        <v>60.305770486593246</v>
      </c>
      <c r="G59" s="24">
        <v>2.9569600883405656E-3</v>
      </c>
      <c r="H59" s="41">
        <f t="shared" si="11"/>
        <v>203.10039912510547</v>
      </c>
      <c r="I59" s="41">
        <f t="shared" si="12"/>
        <v>142.79167167842388</v>
      </c>
      <c r="K59" s="64">
        <v>2022</v>
      </c>
      <c r="L59" s="34">
        <v>44584</v>
      </c>
      <c r="M59" s="27">
        <v>79.901985168457031</v>
      </c>
      <c r="N59" s="17">
        <v>0</v>
      </c>
      <c r="O59" s="27">
        <v>20.098011016845703</v>
      </c>
      <c r="P59" s="41">
        <f t="shared" si="2"/>
        <v>99.999996185302734</v>
      </c>
      <c r="R59" s="64">
        <v>2022</v>
      </c>
      <c r="S59" s="34">
        <v>44584</v>
      </c>
      <c r="T59" s="27">
        <v>2.9036481864750385</v>
      </c>
      <c r="U59" s="27">
        <v>8.4513844922184944</v>
      </c>
      <c r="V59" s="27">
        <v>21.905502304434776</v>
      </c>
      <c r="W59" s="27">
        <v>7.5564957223832607</v>
      </c>
      <c r="X59" s="24">
        <v>2.1119681150594261E-3</v>
      </c>
      <c r="Y59" s="41">
        <f t="shared" si="7"/>
        <v>40.819142673626629</v>
      </c>
      <c r="Z59" s="41">
        <f t="shared" si="8"/>
        <v>33.260534983128309</v>
      </c>
      <c r="AB59" s="64">
        <v>2022</v>
      </c>
      <c r="AC59" s="34">
        <v>44584</v>
      </c>
      <c r="AD59" s="27">
        <v>109.30516570806503</v>
      </c>
      <c r="AE59" s="27">
        <v>0.16923861403483897</v>
      </c>
      <c r="AF59" s="27">
        <v>5.67332208447624E-2</v>
      </c>
      <c r="AG59" s="27">
        <v>52.749276161193848</v>
      </c>
      <c r="AH59" s="24">
        <v>8.4499203012455837E-4</v>
      </c>
      <c r="AI59" s="41">
        <f t="shared" si="9"/>
        <v>162.28125869616861</v>
      </c>
      <c r="AJ59" s="41">
        <f t="shared" si="10"/>
        <v>109.53113754294463</v>
      </c>
    </row>
    <row r="60" spans="1:36" s="2" customFormat="1" x14ac:dyDescent="0.75">
      <c r="A60" s="64"/>
      <c r="B60" s="34">
        <v>44612</v>
      </c>
      <c r="C60" s="27">
        <v>117.52923578023911</v>
      </c>
      <c r="D60" s="27">
        <v>7.6313568279147148</v>
      </c>
      <c r="E60" s="27">
        <v>23.859627544879913</v>
      </c>
      <c r="F60" s="27">
        <v>59.336554259061813</v>
      </c>
      <c r="G60" s="24">
        <v>1.4788491853323649E-3</v>
      </c>
      <c r="H60" s="41">
        <f t="shared" si="11"/>
        <v>208.35825326128088</v>
      </c>
      <c r="I60" s="41">
        <f t="shared" si="12"/>
        <v>149.02022015303373</v>
      </c>
      <c r="K60" s="64"/>
      <c r="L60" s="34">
        <v>44612</v>
      </c>
      <c r="M60" s="27">
        <v>78.96990966796875</v>
      </c>
      <c r="N60" s="17">
        <v>0</v>
      </c>
      <c r="O60" s="27">
        <v>21.030088424682617</v>
      </c>
      <c r="P60" s="41">
        <f t="shared" ref="P60:P71" si="13">SUM(M60:O60)</f>
        <v>99.999998092651367</v>
      </c>
      <c r="R60" s="64"/>
      <c r="S60" s="34">
        <v>44612</v>
      </c>
      <c r="T60" s="27">
        <v>2.6693523395806551</v>
      </c>
      <c r="U60" s="27">
        <v>7.5255176052451134</v>
      </c>
      <c r="V60" s="27">
        <v>23.856764659285545</v>
      </c>
      <c r="W60" s="27">
        <v>9.7652338445186615</v>
      </c>
      <c r="X60" s="24">
        <v>1.0563960586296162E-3</v>
      </c>
      <c r="Y60" s="41">
        <f t="shared" si="7"/>
        <v>43.817924844688605</v>
      </c>
      <c r="Z60" s="41">
        <f t="shared" si="8"/>
        <v>34.051634604111314</v>
      </c>
      <c r="AB60" s="64"/>
      <c r="AC60" s="34">
        <v>44612</v>
      </c>
      <c r="AD60" s="27">
        <v>114.85987901687622</v>
      </c>
      <c r="AE60" s="27">
        <v>0.10583914263406768</v>
      </c>
      <c r="AF60" s="27">
        <v>2.863468353098142E-3</v>
      </c>
      <c r="AG60" s="27">
        <v>49.571320414543152</v>
      </c>
      <c r="AH60" s="24">
        <v>4.22453211967877E-4</v>
      </c>
      <c r="AI60" s="41">
        <f t="shared" si="9"/>
        <v>164.54032449561851</v>
      </c>
      <c r="AJ60" s="41">
        <f t="shared" si="10"/>
        <v>114.96858162786339</v>
      </c>
    </row>
    <row r="61" spans="1:36" s="2" customFormat="1" x14ac:dyDescent="0.75">
      <c r="A61" s="64"/>
      <c r="B61" s="34">
        <v>44640</v>
      </c>
      <c r="C61" s="27">
        <v>111.99918389320374</v>
      </c>
      <c r="D61" s="27">
        <v>7.5703980401158333</v>
      </c>
      <c r="E61" s="27">
        <v>24.890976026654243</v>
      </c>
      <c r="F61" s="27">
        <v>54.661303758621216</v>
      </c>
      <c r="G61" s="27">
        <v>3.1728400244901422E-3</v>
      </c>
      <c r="H61" s="41">
        <f t="shared" si="11"/>
        <v>199.12503455861952</v>
      </c>
      <c r="I61" s="41">
        <f t="shared" si="12"/>
        <v>144.46055795997381</v>
      </c>
      <c r="K61" s="64"/>
      <c r="L61" s="34">
        <v>44640</v>
      </c>
      <c r="M61" s="27">
        <v>79.526573181152344</v>
      </c>
      <c r="N61" s="17">
        <v>0</v>
      </c>
      <c r="O61" s="27">
        <v>20.473424911499023</v>
      </c>
      <c r="P61" s="41">
        <f t="shared" si="13"/>
        <v>99.999998092651367</v>
      </c>
      <c r="R61" s="64"/>
      <c r="S61" s="34">
        <v>44640</v>
      </c>
      <c r="T61" s="27">
        <v>3.5828202962875366</v>
      </c>
      <c r="U61" s="27">
        <v>7.4767661280930042</v>
      </c>
      <c r="V61" s="27">
        <v>24.89076554775238</v>
      </c>
      <c r="W61" s="27">
        <v>4.816714208573103</v>
      </c>
      <c r="X61" s="24">
        <v>0</v>
      </c>
      <c r="Y61" s="41">
        <f t="shared" si="7"/>
        <v>40.767066180706024</v>
      </c>
      <c r="Z61" s="41">
        <f t="shared" si="8"/>
        <v>35.950351972132921</v>
      </c>
      <c r="AB61" s="64"/>
      <c r="AC61" s="34">
        <v>44640</v>
      </c>
      <c r="AD61" s="27">
        <v>108.4163635969162</v>
      </c>
      <c r="AE61" s="27">
        <v>9.3631955678574741E-2</v>
      </c>
      <c r="AF61" s="27">
        <v>2.1138980343948788E-4</v>
      </c>
      <c r="AG61" s="27">
        <v>49.844589084386826</v>
      </c>
      <c r="AH61" s="24">
        <v>0</v>
      </c>
      <c r="AI61" s="41">
        <f t="shared" si="9"/>
        <v>158.35479602678504</v>
      </c>
      <c r="AJ61" s="41">
        <f t="shared" si="10"/>
        <v>108.51020694239821</v>
      </c>
    </row>
    <row r="62" spans="1:36" s="2" customFormat="1" x14ac:dyDescent="0.75">
      <c r="A62" s="64"/>
      <c r="B62" s="34">
        <v>44668</v>
      </c>
      <c r="C62" s="27">
        <v>111.56051605939865</v>
      </c>
      <c r="D62" s="27">
        <v>8.3972075954079628</v>
      </c>
      <c r="E62" s="27">
        <v>26.128269731998444</v>
      </c>
      <c r="F62" s="27">
        <v>59.966694563627243</v>
      </c>
      <c r="G62" s="24">
        <v>5.2898917601851281E-3</v>
      </c>
      <c r="H62" s="41">
        <f t="shared" si="11"/>
        <v>206.05797784219249</v>
      </c>
      <c r="I62" s="41">
        <f t="shared" si="12"/>
        <v>146.08599338680506</v>
      </c>
      <c r="K62" s="64"/>
      <c r="L62" s="34">
        <v>44668</v>
      </c>
      <c r="M62" s="27">
        <v>79.034637451171875</v>
      </c>
      <c r="N62" s="17">
        <v>0</v>
      </c>
      <c r="O62" s="27">
        <v>20.965356826782227</v>
      </c>
      <c r="P62" s="41">
        <f t="shared" si="13"/>
        <v>99.999994277954102</v>
      </c>
      <c r="R62" s="64"/>
      <c r="S62" s="34">
        <v>44668</v>
      </c>
      <c r="T62" s="27">
        <v>2.5297459214925766</v>
      </c>
      <c r="U62" s="27">
        <v>8.2896789535880089</v>
      </c>
      <c r="V62" s="27">
        <v>26.128269731998444</v>
      </c>
      <c r="W62" s="27">
        <v>6.2478058971464634</v>
      </c>
      <c r="X62" s="24">
        <v>5.2898917601851281E-3</v>
      </c>
      <c r="Y62" s="41">
        <f t="shared" ref="Y62:Y71" si="14">SUM(T62:X62)</f>
        <v>43.200790395985678</v>
      </c>
      <c r="Z62" s="41">
        <f t="shared" ref="Z62:Z71" si="15">SUM(T62:V62)</f>
        <v>36.947694607079029</v>
      </c>
      <c r="AB62" s="64"/>
      <c r="AC62" s="34">
        <v>44668</v>
      </c>
      <c r="AD62" s="27">
        <v>109.03076827526093</v>
      </c>
      <c r="AE62" s="27">
        <v>0.10752848902484402</v>
      </c>
      <c r="AF62" s="27">
        <v>0</v>
      </c>
      <c r="AG62" s="27">
        <v>53.718887269496918</v>
      </c>
      <c r="AH62" s="24">
        <v>0</v>
      </c>
      <c r="AI62" s="41">
        <f t="shared" si="9"/>
        <v>162.85718403378269</v>
      </c>
      <c r="AJ62" s="41">
        <f t="shared" si="10"/>
        <v>109.13829676428577</v>
      </c>
    </row>
    <row r="63" spans="1:36" s="2" customFormat="1" x14ac:dyDescent="0.75">
      <c r="A63" s="64"/>
      <c r="B63" s="34">
        <v>44696</v>
      </c>
      <c r="C63" s="27">
        <v>115.09526520967484</v>
      </c>
      <c r="D63" s="27">
        <v>9.5536280423402786</v>
      </c>
      <c r="E63" s="27">
        <v>22.448519244790077</v>
      </c>
      <c r="F63" s="27">
        <v>59.774216264486313</v>
      </c>
      <c r="G63" s="24">
        <v>7.4094459705520421E-3</v>
      </c>
      <c r="H63" s="41">
        <f t="shared" si="11"/>
        <v>206.87903820726206</v>
      </c>
      <c r="I63" s="41">
        <f t="shared" si="12"/>
        <v>147.09741249680519</v>
      </c>
      <c r="K63" s="64"/>
      <c r="L63" s="34">
        <v>44696</v>
      </c>
      <c r="M63" s="27">
        <v>80.882835388183594</v>
      </c>
      <c r="N63" s="17">
        <v>0</v>
      </c>
      <c r="O63" s="27">
        <v>19.117170333862305</v>
      </c>
      <c r="P63" s="41">
        <f t="shared" si="13"/>
        <v>100.0000057220459</v>
      </c>
      <c r="R63" s="64"/>
      <c r="S63" s="34">
        <v>44696</v>
      </c>
      <c r="T63" s="27">
        <v>2.2775155957788229</v>
      </c>
      <c r="U63" s="27">
        <v>9.511290118098259</v>
      </c>
      <c r="V63" s="27">
        <v>22.448096424341202</v>
      </c>
      <c r="W63" s="27">
        <v>5.3051067516207695</v>
      </c>
      <c r="X63" s="24">
        <v>7.4094459705520421E-3</v>
      </c>
      <c r="Y63" s="41">
        <f t="shared" si="14"/>
        <v>39.549418335809605</v>
      </c>
      <c r="Z63" s="41">
        <f t="shared" si="15"/>
        <v>34.236902138218284</v>
      </c>
      <c r="AB63" s="64"/>
      <c r="AC63" s="34">
        <v>44696</v>
      </c>
      <c r="AD63" s="27">
        <v>112.81774938106537</v>
      </c>
      <c r="AE63" s="27">
        <v>4.2337502236478031E-2</v>
      </c>
      <c r="AF63" s="27">
        <v>4.2338402295172273E-4</v>
      </c>
      <c r="AG63" s="27">
        <v>54.469108581542969</v>
      </c>
      <c r="AH63" s="24">
        <v>0</v>
      </c>
      <c r="AI63" s="41">
        <f t="shared" ref="AI63:AI71" si="16">SUM(AD63:AH63)</f>
        <v>167.32961884886777</v>
      </c>
      <c r="AJ63" s="41">
        <f t="shared" ref="AJ63:AJ71" si="17">SUM(AD63:AF63)</f>
        <v>112.8605102673248</v>
      </c>
    </row>
    <row r="64" spans="1:36" s="2" customFormat="1" x14ac:dyDescent="0.75">
      <c r="A64" s="64"/>
      <c r="B64" s="34">
        <v>44724</v>
      </c>
      <c r="C64" s="27">
        <v>121.53858691453934</v>
      </c>
      <c r="D64" s="27">
        <v>8.7381694465875626</v>
      </c>
      <c r="E64" s="27">
        <v>25.514699518680573</v>
      </c>
      <c r="F64" s="27">
        <v>64.719781279563904</v>
      </c>
      <c r="G64" s="24">
        <v>2.1143760875474982E-4</v>
      </c>
      <c r="H64" s="41">
        <f t="shared" si="11"/>
        <v>220.51144859698013</v>
      </c>
      <c r="I64" s="41">
        <f t="shared" si="12"/>
        <v>155.79145587980747</v>
      </c>
      <c r="K64" s="64"/>
      <c r="L64" s="34">
        <v>44724</v>
      </c>
      <c r="M64" s="27">
        <v>80.812324523925781</v>
      </c>
      <c r="N64" s="17">
        <v>0</v>
      </c>
      <c r="O64" s="27">
        <v>19.187675476074219</v>
      </c>
      <c r="P64" s="41">
        <f t="shared" si="13"/>
        <v>100</v>
      </c>
      <c r="R64" s="64"/>
      <c r="S64" s="34">
        <v>44724</v>
      </c>
      <c r="T64" s="27">
        <v>2.3972310591489077</v>
      </c>
      <c r="U64" s="27">
        <v>8.6514418944716454</v>
      </c>
      <c r="V64" s="27">
        <v>25.514699518680573</v>
      </c>
      <c r="W64" s="27">
        <v>5.7476507499814034</v>
      </c>
      <c r="X64" s="24">
        <v>0</v>
      </c>
      <c r="Y64" s="41">
        <f t="shared" si="14"/>
        <v>42.311023222282529</v>
      </c>
      <c r="Z64" s="41">
        <f t="shared" si="15"/>
        <v>36.563372472301126</v>
      </c>
      <c r="AB64" s="64"/>
      <c r="AC64" s="34">
        <v>44724</v>
      </c>
      <c r="AD64" s="27">
        <v>119.1413551568985</v>
      </c>
      <c r="AE64" s="27">
        <v>8.6727726738899946E-2</v>
      </c>
      <c r="AF64" s="27">
        <v>0</v>
      </c>
      <c r="AG64" s="27">
        <v>58.972131460905075</v>
      </c>
      <c r="AH64" s="24">
        <v>2.1143760875474982E-4</v>
      </c>
      <c r="AI64" s="41">
        <f t="shared" si="16"/>
        <v>178.20042578215123</v>
      </c>
      <c r="AJ64" s="41">
        <f t="shared" si="17"/>
        <v>119.2280828836374</v>
      </c>
    </row>
    <row r="65" spans="1:36" s="2" customFormat="1" x14ac:dyDescent="0.75">
      <c r="A65" s="64"/>
      <c r="B65" s="34">
        <v>44752</v>
      </c>
      <c r="C65" s="27">
        <v>124.78239089250565</v>
      </c>
      <c r="D65" s="27">
        <v>9.5291268080472946</v>
      </c>
      <c r="E65" s="27">
        <v>26.94280818104744</v>
      </c>
      <c r="F65" s="27">
        <v>70.628620684146881</v>
      </c>
      <c r="G65" s="24">
        <v>5.274940122035332E-3</v>
      </c>
      <c r="H65" s="41">
        <f t="shared" si="11"/>
        <v>231.8882215058693</v>
      </c>
      <c r="I65" s="41">
        <f t="shared" si="12"/>
        <v>161.25432588160038</v>
      </c>
      <c r="K65" s="64"/>
      <c r="L65" s="34">
        <v>44752</v>
      </c>
      <c r="M65" s="27">
        <v>80.9403076171875</v>
      </c>
      <c r="N65" s="17">
        <v>0</v>
      </c>
      <c r="O65" s="27">
        <v>19.0596923828125</v>
      </c>
      <c r="P65" s="41">
        <f t="shared" si="13"/>
        <v>100</v>
      </c>
      <c r="R65" s="64"/>
      <c r="S65" s="34">
        <v>44752</v>
      </c>
      <c r="T65" s="27">
        <v>2.8667636215686798</v>
      </c>
      <c r="U65" s="27">
        <v>9.3263741582632065</v>
      </c>
      <c r="V65" s="27">
        <v>26.94280818104744</v>
      </c>
      <c r="W65" s="27">
        <v>5.0559602677822113</v>
      </c>
      <c r="X65" s="27">
        <v>5.274940122035332E-3</v>
      </c>
      <c r="Y65" s="41">
        <f t="shared" si="14"/>
        <v>44.197181168783573</v>
      </c>
      <c r="Z65" s="41">
        <f t="shared" si="15"/>
        <v>39.135945960879326</v>
      </c>
      <c r="AB65" s="64"/>
      <c r="AC65" s="34">
        <v>44752</v>
      </c>
      <c r="AD65" s="27">
        <v>121.91562354564667</v>
      </c>
      <c r="AE65" s="27">
        <v>0.2027527370955795</v>
      </c>
      <c r="AF65" s="27">
        <v>0</v>
      </c>
      <c r="AG65" s="27">
        <v>65.572656691074371</v>
      </c>
      <c r="AH65" s="24">
        <v>0</v>
      </c>
      <c r="AI65" s="41">
        <f t="shared" si="16"/>
        <v>187.69103297381662</v>
      </c>
      <c r="AJ65" s="41">
        <f t="shared" si="17"/>
        <v>122.11837628274225</v>
      </c>
    </row>
    <row r="66" spans="1:36" s="2" customFormat="1" x14ac:dyDescent="0.75">
      <c r="A66" s="64"/>
      <c r="B66" s="34">
        <v>44780</v>
      </c>
      <c r="C66" s="27">
        <v>105.9364378452301</v>
      </c>
      <c r="D66" s="27">
        <v>9.8451804369688034</v>
      </c>
      <c r="E66" s="27">
        <v>24.546628817915916</v>
      </c>
      <c r="F66" s="27">
        <v>53.618807345628738</v>
      </c>
      <c r="G66" s="27">
        <v>1.2645000424527097E-2</v>
      </c>
      <c r="H66" s="41">
        <f t="shared" si="11"/>
        <v>193.95969944616809</v>
      </c>
      <c r="I66" s="41">
        <f t="shared" si="12"/>
        <v>140.32824710011482</v>
      </c>
      <c r="K66" s="64"/>
      <c r="L66" s="34">
        <v>44780</v>
      </c>
      <c r="M66" s="27">
        <v>77.748497009277344</v>
      </c>
      <c r="N66" s="17">
        <v>0</v>
      </c>
      <c r="O66" s="27">
        <v>22.251504898071289</v>
      </c>
      <c r="P66" s="41">
        <f t="shared" si="13"/>
        <v>100.00000190734863</v>
      </c>
      <c r="R66" s="64"/>
      <c r="S66" s="34">
        <v>44780</v>
      </c>
      <c r="T66" s="27">
        <v>2.8148503042757511</v>
      </c>
      <c r="U66" s="27">
        <v>9.6787270158529282</v>
      </c>
      <c r="V66" s="27">
        <v>24.546628817915916</v>
      </c>
      <c r="W66" s="27">
        <v>6.1061014421284199</v>
      </c>
      <c r="X66" s="27">
        <v>1.2645000424527097E-2</v>
      </c>
      <c r="Y66" s="41">
        <f t="shared" si="14"/>
        <v>43.158952580597543</v>
      </c>
      <c r="Z66" s="41">
        <f t="shared" si="15"/>
        <v>37.040206138044596</v>
      </c>
      <c r="AB66" s="64"/>
      <c r="AC66" s="34">
        <v>44780</v>
      </c>
      <c r="AD66" s="27">
        <v>103.12159359455109</v>
      </c>
      <c r="AE66" s="27">
        <v>0.16645420691929758</v>
      </c>
      <c r="AF66" s="27">
        <v>0</v>
      </c>
      <c r="AG66" s="27">
        <v>47.512706369161606</v>
      </c>
      <c r="AH66" s="24">
        <v>0</v>
      </c>
      <c r="AI66" s="41">
        <f t="shared" si="16"/>
        <v>150.80075417063199</v>
      </c>
      <c r="AJ66" s="41">
        <f t="shared" si="17"/>
        <v>103.28804780147038</v>
      </c>
    </row>
    <row r="67" spans="1:36" s="2" customFormat="1" x14ac:dyDescent="0.75">
      <c r="A67" s="64"/>
      <c r="B67" s="34">
        <v>44808</v>
      </c>
      <c r="C67" s="27">
        <v>104.90817576646805</v>
      </c>
      <c r="D67" s="27">
        <v>9.3051660805940628</v>
      </c>
      <c r="E67" s="27">
        <v>27.786770835518837</v>
      </c>
      <c r="F67" s="27">
        <v>52.506811916828156</v>
      </c>
      <c r="G67" s="27">
        <v>7.3961818998213857E-3</v>
      </c>
      <c r="H67" s="41">
        <f t="shared" si="11"/>
        <v>194.51432078130892</v>
      </c>
      <c r="I67" s="41">
        <f t="shared" si="12"/>
        <v>142.00011268258095</v>
      </c>
      <c r="K67" s="64"/>
      <c r="L67" s="34">
        <v>44808</v>
      </c>
      <c r="M67" s="27">
        <v>77.239700317382813</v>
      </c>
      <c r="N67" s="17">
        <v>0</v>
      </c>
      <c r="O67" s="27">
        <v>22.760297775268555</v>
      </c>
      <c r="P67" s="41">
        <f t="shared" si="13"/>
        <v>99.999998092651367</v>
      </c>
      <c r="R67" s="64"/>
      <c r="S67" s="34">
        <v>44808</v>
      </c>
      <c r="T67" s="27">
        <v>2.4064492899924517</v>
      </c>
      <c r="U67" s="27">
        <v>9.1456668451428413</v>
      </c>
      <c r="V67" s="27">
        <v>27.786349877715111</v>
      </c>
      <c r="W67" s="27">
        <v>4.9261767417192459</v>
      </c>
      <c r="X67" s="27">
        <v>7.3961818998213857E-3</v>
      </c>
      <c r="Y67" s="41">
        <f t="shared" si="14"/>
        <v>44.272038936469471</v>
      </c>
      <c r="Z67" s="41">
        <f t="shared" si="15"/>
        <v>39.338466012850404</v>
      </c>
      <c r="AB67" s="64"/>
      <c r="AC67" s="34">
        <v>44808</v>
      </c>
      <c r="AD67" s="27">
        <v>102.50172764062881</v>
      </c>
      <c r="AE67" s="27">
        <v>0.15949927910696715</v>
      </c>
      <c r="AF67" s="27">
        <v>4.2097400410057162E-4</v>
      </c>
      <c r="AG67" s="27">
        <v>47.580637037754059</v>
      </c>
      <c r="AH67" s="24">
        <v>0</v>
      </c>
      <c r="AI67" s="41">
        <f t="shared" si="16"/>
        <v>150.24228493149394</v>
      </c>
      <c r="AJ67" s="41">
        <f t="shared" si="17"/>
        <v>102.66164789373988</v>
      </c>
    </row>
    <row r="68" spans="1:36" s="2" customFormat="1" x14ac:dyDescent="0.75">
      <c r="A68" s="64"/>
      <c r="B68" s="34">
        <v>44836</v>
      </c>
      <c r="C68" s="27">
        <v>101.34530812501907</v>
      </c>
      <c r="D68" s="27">
        <v>9.509185329079628</v>
      </c>
      <c r="E68" s="27">
        <v>25.361532345414162</v>
      </c>
      <c r="F68" s="27">
        <v>50.234895199537277</v>
      </c>
      <c r="G68" s="27">
        <v>3.1709760150988586E-3</v>
      </c>
      <c r="H68" s="41">
        <f t="shared" si="11"/>
        <v>186.45409197506524</v>
      </c>
      <c r="I68" s="41">
        <f t="shared" si="12"/>
        <v>136.21602579951286</v>
      </c>
      <c r="K68" s="64"/>
      <c r="L68" s="34">
        <v>44836</v>
      </c>
      <c r="M68" s="27">
        <v>77.236892700195313</v>
      </c>
      <c r="N68" s="17">
        <v>0</v>
      </c>
      <c r="O68" s="27">
        <v>22.763105392456055</v>
      </c>
      <c r="P68" s="41">
        <f t="shared" si="13"/>
        <v>99.999998092651367</v>
      </c>
      <c r="R68" s="64"/>
      <c r="S68" s="34">
        <v>44836</v>
      </c>
      <c r="T68" s="27">
        <v>2.8322304133325815</v>
      </c>
      <c r="U68" s="27">
        <v>9.3464106321334839</v>
      </c>
      <c r="V68" s="27">
        <v>25.361532345414162</v>
      </c>
      <c r="W68" s="27">
        <v>4.8993965610861778</v>
      </c>
      <c r="X68" s="27">
        <v>3.1709760150988586E-3</v>
      </c>
      <c r="Y68" s="41">
        <f t="shared" si="14"/>
        <v>42.442740927981504</v>
      </c>
      <c r="Z68" s="41">
        <f t="shared" si="15"/>
        <v>37.540173390880227</v>
      </c>
      <c r="AB68" s="64"/>
      <c r="AC68" s="34">
        <v>44836</v>
      </c>
      <c r="AD68" s="27">
        <v>98.513074219226837</v>
      </c>
      <c r="AE68" s="27">
        <v>0.16277491522487253</v>
      </c>
      <c r="AF68" s="27">
        <v>0</v>
      </c>
      <c r="AG68" s="27">
        <v>45.335497707128525</v>
      </c>
      <c r="AH68" s="24">
        <v>0</v>
      </c>
      <c r="AI68" s="41">
        <f t="shared" si="16"/>
        <v>144.01134684158023</v>
      </c>
      <c r="AJ68" s="41">
        <f t="shared" si="17"/>
        <v>98.67584913445171</v>
      </c>
    </row>
    <row r="69" spans="1:36" s="2" customFormat="1" x14ac:dyDescent="0.75">
      <c r="A69" s="64"/>
      <c r="B69" s="20">
        <v>44864</v>
      </c>
      <c r="C69" s="27">
        <v>103.99933904409409</v>
      </c>
      <c r="D69" s="27">
        <v>10.93017403036356</v>
      </c>
      <c r="E69" s="27">
        <v>27.864851057529449</v>
      </c>
      <c r="F69" s="27">
        <v>52.731532603502274</v>
      </c>
      <c r="G69" s="27">
        <v>3.1728400244901422E-3</v>
      </c>
      <c r="H69" s="41">
        <f t="shared" si="11"/>
        <v>195.52906957551386</v>
      </c>
      <c r="I69" s="41">
        <f t="shared" si="12"/>
        <v>142.79436413198709</v>
      </c>
      <c r="K69" s="64"/>
      <c r="L69" s="34">
        <v>44864</v>
      </c>
      <c r="M69" s="27">
        <v>76.504074096679688</v>
      </c>
      <c r="N69" s="17">
        <v>0</v>
      </c>
      <c r="O69" s="27">
        <v>23.495922088623047</v>
      </c>
      <c r="P69" s="41">
        <f t="shared" si="13"/>
        <v>99.999996185302734</v>
      </c>
      <c r="R69" s="64"/>
      <c r="S69" s="20">
        <v>44864</v>
      </c>
      <c r="T69" s="27">
        <v>2.6671497616916895</v>
      </c>
      <c r="U69" s="27">
        <v>10.713557712733746</v>
      </c>
      <c r="V69" s="27">
        <v>27.864851057529449</v>
      </c>
      <c r="W69" s="27">
        <v>4.6950532123446465</v>
      </c>
      <c r="X69" s="27">
        <v>0</v>
      </c>
      <c r="Y69" s="41">
        <f t="shared" si="14"/>
        <v>45.940611744299531</v>
      </c>
      <c r="Z69" s="41">
        <f t="shared" si="15"/>
        <v>41.245558531954885</v>
      </c>
      <c r="AB69" s="64"/>
      <c r="AC69" s="34">
        <v>44864</v>
      </c>
      <c r="AD69" s="27">
        <v>101.33219510316849</v>
      </c>
      <c r="AE69" s="27">
        <v>0.21661621576640755</v>
      </c>
      <c r="AF69" s="27">
        <v>0</v>
      </c>
      <c r="AG69" s="27">
        <v>48.036482185125351</v>
      </c>
      <c r="AH69" s="24">
        <v>0</v>
      </c>
      <c r="AI69" s="41">
        <f t="shared" si="16"/>
        <v>149.58529350406025</v>
      </c>
      <c r="AJ69" s="41">
        <f t="shared" si="17"/>
        <v>101.5488113189349</v>
      </c>
    </row>
    <row r="70" spans="1:36" s="2" customFormat="1" x14ac:dyDescent="0.75">
      <c r="A70" s="64"/>
      <c r="B70" s="20">
        <v>44892</v>
      </c>
      <c r="C70" s="27">
        <v>96.727095544338226</v>
      </c>
      <c r="D70" s="27">
        <v>11.061469092965126</v>
      </c>
      <c r="E70" s="27">
        <v>28.089705854654312</v>
      </c>
      <c r="F70" s="27">
        <v>53.161937743425369</v>
      </c>
      <c r="G70" s="27">
        <v>0</v>
      </c>
      <c r="H70" s="41">
        <f>SUM(C70:G70)</f>
        <v>189.04020823538303</v>
      </c>
      <c r="I70" s="41">
        <f>SUM(C70:E70)</f>
        <v>135.87827049195766</v>
      </c>
      <c r="K70" s="64"/>
      <c r="L70" s="20">
        <v>44892</v>
      </c>
      <c r="M70" s="27">
        <v>75.205307006835938</v>
      </c>
      <c r="N70" s="17">
        <v>0</v>
      </c>
      <c r="O70" s="27">
        <v>24.79469108581543</v>
      </c>
      <c r="P70" s="41">
        <f t="shared" si="13"/>
        <v>99.999998092651367</v>
      </c>
      <c r="R70" s="64"/>
      <c r="S70" s="20">
        <v>44892</v>
      </c>
      <c r="T70" s="27">
        <v>2.9261468444019556</v>
      </c>
      <c r="U70" s="27">
        <v>10.948342271149158</v>
      </c>
      <c r="V70" s="27">
        <v>28.089705854654312</v>
      </c>
      <c r="W70" s="27">
        <v>4.9077407456934452</v>
      </c>
      <c r="X70" s="27">
        <v>0</v>
      </c>
      <c r="Y70" s="41">
        <f t="shared" si="14"/>
        <v>46.871935715898871</v>
      </c>
      <c r="Z70" s="41">
        <f t="shared" si="15"/>
        <v>41.964194970205426</v>
      </c>
      <c r="AB70" s="64"/>
      <c r="AC70" s="20">
        <v>44892</v>
      </c>
      <c r="AD70" s="27">
        <v>93.800947070121765</v>
      </c>
      <c r="AE70" s="27">
        <v>0.1131270983023569</v>
      </c>
      <c r="AF70" s="27">
        <v>0</v>
      </c>
      <c r="AG70" s="27">
        <v>48.254199326038361</v>
      </c>
      <c r="AH70" s="24">
        <v>0</v>
      </c>
      <c r="AI70" s="41">
        <f t="shared" si="16"/>
        <v>142.16827349446248</v>
      </c>
      <c r="AJ70" s="41">
        <f t="shared" si="17"/>
        <v>93.914074168424122</v>
      </c>
    </row>
    <row r="71" spans="1:36" s="2" customFormat="1" x14ac:dyDescent="0.75">
      <c r="A71" s="64"/>
      <c r="B71" s="20">
        <v>44920</v>
      </c>
      <c r="C71" s="27">
        <v>99.86153244972229</v>
      </c>
      <c r="D71" s="27">
        <v>10.832956992089748</v>
      </c>
      <c r="E71" s="27">
        <v>27.405347675085068</v>
      </c>
      <c r="F71" s="27">
        <v>50.459522753953934</v>
      </c>
      <c r="G71" s="27">
        <v>0</v>
      </c>
      <c r="H71" s="41">
        <f>SUM(C71:G71)</f>
        <v>188.55935987085104</v>
      </c>
      <c r="I71" s="41">
        <f>SUM(C71:E71)</f>
        <v>138.09983711689711</v>
      </c>
      <c r="K71" s="64"/>
      <c r="L71" s="20">
        <v>44920</v>
      </c>
      <c r="M71" s="27">
        <v>75.6734619140625</v>
      </c>
      <c r="N71" s="17">
        <v>0</v>
      </c>
      <c r="O71" s="27">
        <v>24.326539993286133</v>
      </c>
      <c r="P71" s="41">
        <f t="shared" si="13"/>
        <v>100.00000190734863</v>
      </c>
      <c r="R71" s="64"/>
      <c r="S71" s="20">
        <v>44920</v>
      </c>
      <c r="T71" s="27">
        <v>2.4342364631593227</v>
      </c>
      <c r="U71" s="27">
        <v>10.723957791924477</v>
      </c>
      <c r="V71" s="27">
        <v>27.405347675085068</v>
      </c>
      <c r="W71" s="27">
        <v>5.3064259700477123</v>
      </c>
      <c r="X71" s="27">
        <v>0</v>
      </c>
      <c r="Y71" s="41">
        <f t="shared" si="14"/>
        <v>45.869967900216579</v>
      </c>
      <c r="Z71" s="41">
        <f t="shared" si="15"/>
        <v>40.563541930168867</v>
      </c>
      <c r="AB71" s="64"/>
      <c r="AC71" s="20">
        <v>44920</v>
      </c>
      <c r="AD71" s="27">
        <v>97.427293658256531</v>
      </c>
      <c r="AE71" s="27">
        <v>0.10899935296038166</v>
      </c>
      <c r="AF71" s="27">
        <v>0</v>
      </c>
      <c r="AG71" s="27">
        <v>45.153096318244934</v>
      </c>
      <c r="AH71" s="24">
        <v>0</v>
      </c>
      <c r="AI71" s="41">
        <f t="shared" si="16"/>
        <v>142.68938932946185</v>
      </c>
      <c r="AJ71" s="41">
        <f t="shared" si="17"/>
        <v>97.536293011216912</v>
      </c>
    </row>
    <row r="72" spans="1:36" s="2" customFormat="1" x14ac:dyDescent="0.75">
      <c r="A72" s="49"/>
      <c r="B72" s="29"/>
      <c r="C72" s="37"/>
      <c r="D72" s="37"/>
      <c r="E72" s="37"/>
      <c r="F72" s="37"/>
      <c r="G72"/>
      <c r="H72" s="50"/>
      <c r="I72" s="50"/>
      <c r="K72" s="49"/>
      <c r="L72" s="5"/>
      <c r="M72" s="47"/>
      <c r="N72" s="47"/>
      <c r="O72" s="47"/>
      <c r="P72" s="50"/>
      <c r="R72" s="49"/>
      <c r="S72" s="5"/>
      <c r="T72" s="51"/>
      <c r="U72" s="51"/>
      <c r="V72" s="51"/>
      <c r="W72" s="51"/>
      <c r="X72" s="37"/>
      <c r="Y72" s="50"/>
      <c r="Z72" s="50"/>
      <c r="AB72" s="49"/>
      <c r="AC72" s="5"/>
      <c r="AD72" s="52"/>
      <c r="AE72" s="52"/>
      <c r="AF72" s="52"/>
      <c r="AG72" s="52"/>
      <c r="AH72" s="53"/>
      <c r="AI72" s="50"/>
      <c r="AJ72" s="50"/>
    </row>
    <row r="73" spans="1:36" x14ac:dyDescent="0.75">
      <c r="A73" s="31" t="s">
        <v>12</v>
      </c>
      <c r="G73" s="53"/>
    </row>
  </sheetData>
  <mergeCells count="24">
    <mergeCell ref="AB59:AB71"/>
    <mergeCell ref="R59:R71"/>
    <mergeCell ref="K59:K71"/>
    <mergeCell ref="A59:A71"/>
    <mergeCell ref="AB20:AB32"/>
    <mergeCell ref="AB33:AB45"/>
    <mergeCell ref="A33:A45"/>
    <mergeCell ref="K33:K45"/>
    <mergeCell ref="R33:R45"/>
    <mergeCell ref="R20:R32"/>
    <mergeCell ref="A20:A32"/>
    <mergeCell ref="K20:K32"/>
    <mergeCell ref="AB46:AB58"/>
    <mergeCell ref="K46:K58"/>
    <mergeCell ref="A46:A58"/>
    <mergeCell ref="R46:R58"/>
    <mergeCell ref="A5:G5"/>
    <mergeCell ref="K5:O5"/>
    <mergeCell ref="R5:X5"/>
    <mergeCell ref="AB5:AH5"/>
    <mergeCell ref="AB7:AB19"/>
    <mergeCell ref="R7:R19"/>
    <mergeCell ref="A7:A19"/>
    <mergeCell ref="K7:K1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4CB1FE308C424FB68704859DC8CD6E" ma:contentTypeVersion="5" ma:contentTypeDescription="Create a new document." ma:contentTypeScope="" ma:versionID="af638eea992e40f0d29f9237df2cc484">
  <xsd:schema xmlns:xsd="http://www.w3.org/2001/XMLSchema" xmlns:xs="http://www.w3.org/2001/XMLSchema" xmlns:p="http://schemas.microsoft.com/office/2006/metadata/properties" xmlns:ns3="bd21beca-22bf-4b2c-b322-e6dfb9b684cd" xmlns:ns4="2a790488-0399-4746-9077-cb9c80c92153" targetNamespace="http://schemas.microsoft.com/office/2006/metadata/properties" ma:root="true" ma:fieldsID="bfa0258e200dcd29d6ab1c3f55c812a7" ns3:_="" ns4:_="">
    <xsd:import namespace="bd21beca-22bf-4b2c-b322-e6dfb9b684cd"/>
    <xsd:import namespace="2a790488-0399-4746-9077-cb9c80c9215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21beca-22bf-4b2c-b322-e6dfb9b684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90488-0399-4746-9077-cb9c80c921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705659-5A99-4349-93FF-CF77D48F4A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21beca-22bf-4b2c-b322-e6dfb9b684cd"/>
    <ds:schemaRef ds:uri="2a790488-0399-4746-9077-cb9c80c921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C80319-BD09-4644-8920-B015B80DA4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21C8E8-AEEE-427D-BB1C-789EC506A6C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CA</vt:lpstr>
      <vt:lpstr>CO</vt:lpstr>
      <vt:lpstr>CT</vt:lpstr>
      <vt:lpstr>IL</vt:lpstr>
      <vt:lpstr>ME</vt:lpstr>
      <vt:lpstr>MD</vt:lpstr>
      <vt:lpstr>MA</vt:lpstr>
      <vt:lpstr>MN</vt:lpstr>
      <vt:lpstr>NH</vt:lpstr>
      <vt:lpstr>NY</vt:lpstr>
      <vt:lpstr>OR</vt:lpstr>
      <vt:lpstr>RI</vt:lpstr>
      <vt:lpstr>UT</vt:lpstr>
      <vt:lpstr>WA</vt:lpstr>
      <vt:lpstr>F2 old</vt:lpstr>
      <vt:lpstr>F3 old</vt:lpstr>
    </vt:vector>
  </TitlesOfParts>
  <Manager/>
  <Company>Centers for Disease Control and Prevention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Seaman, Elizabeth (CDC/DDNID/NCCDPHP/OSH)</dc:creator>
  <cp:keywords/>
  <dc:description/>
  <cp:lastModifiedBy>Elisha Crane</cp:lastModifiedBy>
  <cp:revision/>
  <dcterms:created xsi:type="dcterms:W3CDTF">2019-11-15T21:04:41Z</dcterms:created>
  <dcterms:modified xsi:type="dcterms:W3CDTF">2023-02-21T18:25:28Z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0x0101002C4CB1FE308C424FB68704859DC8CD6E</vt:lpwstr>
  </property>
</Properties>
</file>